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ithaal-sulaiti/Library/CloudStorage/Dropbox/work/pre-award/External/non-competitive funding/Documents/"/>
    </mc:Choice>
  </mc:AlternateContent>
  <xr:revisionPtr revIDLastSave="0" documentId="13_ncr:1_{0523D74A-26BB-2C4D-A2A1-E5347A738EBA}" xr6:coauthVersionLast="47" xr6:coauthVersionMax="47" xr10:uidLastSave="{00000000-0000-0000-0000-000000000000}"/>
  <bookViews>
    <workbookView xWindow="0" yWindow="680" windowWidth="28800" windowHeight="16340" xr2:uid="{CA938DE0-8741-804B-8A53-85B3D43B29EB}"/>
  </bookViews>
  <sheets>
    <sheet name="Summary" sheetId="2" r:id="rId1"/>
    <sheet name="Budg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 a="1"/>
  <c r="E13" i="1" s="1"/>
  <c r="L75" i="1" l="1"/>
  <c r="M75" i="1"/>
  <c r="K75" i="1"/>
  <c r="D6" i="2"/>
  <c r="D7" i="2"/>
  <c r="D5" i="2"/>
  <c r="D4" i="2"/>
  <c r="J13" i="1" l="1"/>
  <c r="G13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F67" i="1"/>
  <c r="L67" i="1"/>
  <c r="L66" i="1"/>
  <c r="L65" i="1"/>
  <c r="L64" i="1"/>
  <c r="I67" i="1"/>
  <c r="I66" i="1"/>
  <c r="I65" i="1"/>
  <c r="I64" i="1"/>
  <c r="F65" i="1"/>
  <c r="F66" i="1"/>
  <c r="L59" i="1"/>
  <c r="L58" i="1"/>
  <c r="I59" i="1"/>
  <c r="I58" i="1"/>
  <c r="F58" i="1"/>
  <c r="F59" i="1"/>
  <c r="K13" i="1" a="1"/>
  <c r="K13" i="1" s="1"/>
  <c r="H13" i="1" a="1"/>
  <c r="H13" i="1" s="1"/>
  <c r="F64" i="1"/>
  <c r="L14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L28" i="1"/>
  <c r="I28" i="1"/>
  <c r="F28" i="1"/>
  <c r="L27" i="1"/>
  <c r="I27" i="1"/>
  <c r="F27" i="1"/>
  <c r="L26" i="1"/>
  <c r="I26" i="1"/>
  <c r="F26" i="1"/>
  <c r="L25" i="1"/>
  <c r="I25" i="1"/>
  <c r="F25" i="1"/>
  <c r="L24" i="1"/>
  <c r="I24" i="1"/>
  <c r="F24" i="1"/>
  <c r="L23" i="1"/>
  <c r="I23" i="1"/>
  <c r="F23" i="1"/>
  <c r="L22" i="1"/>
  <c r="I22" i="1"/>
  <c r="F22" i="1"/>
  <c r="L21" i="1"/>
  <c r="I21" i="1"/>
  <c r="F21" i="1"/>
  <c r="L20" i="1"/>
  <c r="I20" i="1"/>
  <c r="F20" i="1"/>
  <c r="L19" i="1"/>
  <c r="I19" i="1"/>
  <c r="F19" i="1"/>
  <c r="L18" i="1"/>
  <c r="I18" i="1"/>
  <c r="F18" i="1"/>
  <c r="L17" i="1"/>
  <c r="I17" i="1"/>
  <c r="F17" i="1"/>
  <c r="L16" i="1"/>
  <c r="I16" i="1"/>
  <c r="F16" i="1"/>
  <c r="L15" i="1"/>
  <c r="I15" i="1"/>
  <c r="F15" i="1"/>
  <c r="I14" i="1"/>
  <c r="F14" i="1"/>
  <c r="F60" i="1" l="1"/>
  <c r="D17" i="2" s="1"/>
  <c r="F68" i="1"/>
  <c r="D16" i="2" s="1"/>
  <c r="L68" i="1"/>
  <c r="F16" i="2" s="1"/>
  <c r="L60" i="1"/>
  <c r="F17" i="2" s="1"/>
  <c r="I68" i="1"/>
  <c r="E16" i="2" s="1"/>
  <c r="I60" i="1"/>
  <c r="E17" i="2" s="1"/>
  <c r="L29" i="1"/>
  <c r="L53" i="1"/>
  <c r="F15" i="2" s="1"/>
  <c r="I29" i="1"/>
  <c r="I53" i="1"/>
  <c r="E15" i="2" s="1"/>
  <c r="F53" i="1"/>
  <c r="D15" i="2" s="1"/>
  <c r="F29" i="1"/>
  <c r="D14" i="2" l="1"/>
  <c r="M29" i="1"/>
  <c r="F14" i="2"/>
  <c r="F18" i="2" s="1"/>
  <c r="L71" i="1"/>
  <c r="L74" i="1" s="1"/>
  <c r="F19" i="2" s="1"/>
  <c r="E14" i="2"/>
  <c r="E18" i="2" s="1"/>
  <c r="I71" i="1"/>
  <c r="K74" i="1" s="1"/>
  <c r="E19" i="2" s="1"/>
  <c r="M68" i="1"/>
  <c r="D18" i="2"/>
  <c r="G15" i="2"/>
  <c r="G16" i="2"/>
  <c r="G17" i="2"/>
  <c r="F71" i="1"/>
  <c r="M60" i="1"/>
  <c r="M53" i="1"/>
  <c r="J74" i="1" l="1"/>
  <c r="D19" i="2" s="1"/>
  <c r="G14" i="2"/>
  <c r="G18" i="2" s="1"/>
  <c r="E20" i="2"/>
  <c r="F20" i="2"/>
  <c r="E21" i="2"/>
  <c r="M71" i="1"/>
  <c r="M74" i="1" s="1"/>
  <c r="F21" i="2"/>
  <c r="K76" i="1"/>
  <c r="L76" i="1"/>
  <c r="D20" i="2" l="1"/>
  <c r="D21" i="2"/>
  <c r="M76" i="1"/>
  <c r="G19" i="2"/>
  <c r="G20" i="2" s="1"/>
  <c r="G21" i="2" l="1"/>
  <c r="J7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<sst xmlns="http://schemas.openxmlformats.org/spreadsheetml/2006/main" count="113" uniqueCount="47">
  <si>
    <t xml:space="preserve">Lead Principal Investigator (LPI): </t>
  </si>
  <si>
    <t>Project Title:</t>
  </si>
  <si>
    <t>Y1</t>
  </si>
  <si>
    <t>Y2</t>
  </si>
  <si>
    <t>Y3</t>
  </si>
  <si>
    <t>Total</t>
  </si>
  <si>
    <t>Direct Costs</t>
  </si>
  <si>
    <t xml:space="preserve">Personnel 
(LPI, PI, RA, GS, Post-Doc, etc.): </t>
  </si>
  <si>
    <t>Cost per day</t>
  </si>
  <si>
    <t>Total Personnel</t>
  </si>
  <si>
    <t>Equipment &amp; Consumable</t>
  </si>
  <si>
    <t>Quantity</t>
  </si>
  <si>
    <t xml:space="preserve">Miscellaneous </t>
  </si>
  <si>
    <t>Indirect Cost Rate</t>
  </si>
  <si>
    <t>Day</t>
  </si>
  <si>
    <t>Month</t>
  </si>
  <si>
    <t>Cost per month</t>
  </si>
  <si>
    <t>Travel</t>
  </si>
  <si>
    <t xml:space="preserve">The budget should be aligned with QU policy </t>
  </si>
  <si>
    <t>Select below</t>
  </si>
  <si>
    <t>TOTAL BUDGET TEMPLATE</t>
  </si>
  <si>
    <t>Please add the information</t>
  </si>
  <si>
    <t xml:space="preserve"> Add the title</t>
  </si>
  <si>
    <t>The table below will be automaticlly filed from the detailed sheets</t>
  </si>
  <si>
    <t>Categories:</t>
  </si>
  <si>
    <t xml:space="preserve">Direct Costs </t>
  </si>
  <si>
    <t>Miscellaneous</t>
  </si>
  <si>
    <t>Total Direct Costs</t>
  </si>
  <si>
    <t xml:space="preserve">Total Personnel </t>
  </si>
  <si>
    <t xml:space="preserve">Currency: </t>
  </si>
  <si>
    <t>Funding Agency Name:</t>
  </si>
  <si>
    <t>Add Funding Agency Name</t>
  </si>
  <si>
    <t xml:space="preserve">Please copy the below table to the Intention to Research Form ORS-F24 </t>
  </si>
  <si>
    <t xml:space="preserve"> Add your name (LPI)</t>
  </si>
  <si>
    <t xml:space="preserve"> نرجو الاطلاع على الوثائق المؤسسية المعتمدة من لوائح وسياسات وضوابط وإجراءات وإرشادات للبحث بالجامعة والالتزام بها </t>
  </si>
  <si>
    <t>Please read the QU central resource for the approved bylaws, policies, instructions, regulations, procedures, and guidelines. and make sure that all rules are followed</t>
  </si>
  <si>
    <t>Qatar University Bylaws/Policy Portal (Eng)</t>
  </si>
  <si>
    <t>الصفحة الرئيسية للوائح و سياسات جامعة قطر (عربي)</t>
  </si>
  <si>
    <t>Budget Breakdown                                                                                                    تفصيل الميزانية</t>
  </si>
  <si>
    <t xml:space="preserve">Unit cost </t>
  </si>
  <si>
    <t>TOTAL PROJECT COST</t>
  </si>
  <si>
    <t>TOTAL DIRECT COST</t>
  </si>
  <si>
    <t xml:space="preserve"> INDIRECT COST</t>
  </si>
  <si>
    <t xml:space="preserve"> Indirect Cost</t>
  </si>
  <si>
    <t xml:space="preserve"> Indirect Cost%</t>
  </si>
  <si>
    <t>Select</t>
  </si>
  <si>
    <t>Select Day or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</si>
</sst>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_);_(&quot;$&quot;* \(#,##0\);_(&quot;$&quot;* &quot;-&quot;??_);_(@_)"/>
    <numFmt numFmtId="165" formatCode="_(* #,##0_);_(* \(#,##0\);_(* &quot;-&quot;??_);_(@_)"/>
    <numFmt numFmtId="166" formatCode="#,##0.0"/>
  </numFmts>
  <fonts count="36" x14ac:knownFonts="1">
    <font>
      <sz val="10"/>
      <color rgb="FF000000"/>
      <name val="Aptos Narrow"/>
      <scheme val="minor"/>
    </font>
    <font>
      <b/>
      <sz val="13"/>
      <color theme="3"/>
      <name val="Aptos Narrow"/>
      <family val="2"/>
      <scheme val="minor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Aptos Narrow"/>
      <family val="2"/>
      <scheme val="minor"/>
    </font>
    <font>
      <sz val="8"/>
      <name val="Aptos Narrow"/>
      <scheme val="minor"/>
    </font>
    <font>
      <sz val="10"/>
      <color rgb="FF000000"/>
      <name val="Aptos Narrow"/>
      <scheme val="minor"/>
    </font>
    <font>
      <u/>
      <sz val="10"/>
      <color theme="10"/>
      <name val="Aptos Narrow"/>
      <scheme val="minor"/>
    </font>
    <font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3"/>
      <name val="Times New Roman"/>
      <family val="1"/>
    </font>
    <font>
      <sz val="13"/>
      <color theme="3"/>
      <name val="Times New Roman"/>
      <family val="1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theme="10"/>
      <name val="Times New Roman"/>
      <family val="1"/>
    </font>
    <font>
      <sz val="12"/>
      <color theme="3"/>
      <name val="Times New Roman"/>
      <family val="1"/>
    </font>
    <font>
      <b/>
      <sz val="18"/>
      <color theme="0"/>
      <name val="Times New Roman"/>
      <family val="1"/>
    </font>
    <font>
      <b/>
      <sz val="11"/>
      <color theme="0"/>
      <name val="Calibri"/>
      <family val="2"/>
    </font>
    <font>
      <b/>
      <i/>
      <u/>
      <sz val="11"/>
      <color theme="0"/>
      <name val="Calibri"/>
      <family val="2"/>
    </font>
    <font>
      <i/>
      <u/>
      <sz val="11"/>
      <color theme="0"/>
      <name val="Times New Roman"/>
      <family val="1"/>
    </font>
    <font>
      <b/>
      <sz val="11"/>
      <color theme="0"/>
      <name val="Times New Roman"/>
      <family val="1"/>
    </font>
    <font>
      <sz val="10"/>
      <color theme="0"/>
      <name val="Times New Roman"/>
      <family val="1"/>
    </font>
    <font>
      <b/>
      <i/>
      <sz val="11"/>
      <color theme="0"/>
      <name val="Times New Roman"/>
      <family val="1"/>
    </font>
    <font>
      <b/>
      <i/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i/>
      <u/>
      <sz val="11"/>
      <color theme="0"/>
      <name val="Times New Roman"/>
      <family val="1"/>
    </font>
    <font>
      <b/>
      <sz val="14"/>
      <color rgb="FF000000"/>
      <name val="Times New Roman"/>
      <family val="1"/>
    </font>
    <font>
      <u/>
      <sz val="10"/>
      <color theme="10"/>
      <name val="Times New Roman"/>
      <family val="1"/>
    </font>
    <font>
      <sz val="11"/>
      <color rgb="FF8E1435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AA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8E1435"/>
        <bgColor indexed="64"/>
      </patternFill>
    </fill>
    <fill>
      <patternFill patternType="solid">
        <fgColor rgb="FF8E1435"/>
        <bgColor rgb="FFFFFF00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/>
      <top/>
      <bottom/>
      <diagonal/>
    </border>
    <border>
      <left style="medium">
        <color rgb="FF8E1435"/>
      </left>
      <right/>
      <top style="medium">
        <color rgb="FF8E1435"/>
      </top>
      <bottom/>
      <diagonal/>
    </border>
    <border>
      <left/>
      <right style="medium">
        <color rgb="FF8E1435"/>
      </right>
      <top style="medium">
        <color rgb="FF8E1435"/>
      </top>
      <bottom/>
      <diagonal/>
    </border>
    <border>
      <left style="medium">
        <color rgb="FF8E1435"/>
      </left>
      <right/>
      <top/>
      <bottom/>
      <diagonal/>
    </border>
    <border>
      <left/>
      <right style="medium">
        <color rgb="FF8E1435"/>
      </right>
      <top/>
      <bottom/>
      <diagonal/>
    </border>
    <border>
      <left style="medium">
        <color rgb="FF8E1435"/>
      </left>
      <right/>
      <top/>
      <bottom style="medium">
        <color rgb="FF8E1435"/>
      </bottom>
      <diagonal/>
    </border>
    <border>
      <left/>
      <right style="medium">
        <color rgb="FF8E1435"/>
      </right>
      <top/>
      <bottom style="medium">
        <color rgb="FF8E1435"/>
      </bottom>
      <diagonal/>
    </border>
    <border>
      <left/>
      <right/>
      <top/>
      <bottom style="medium">
        <color rgb="FF8E1435"/>
      </bottom>
      <diagonal/>
    </border>
    <border>
      <left/>
      <right style="medium">
        <color rgb="FF8E1435"/>
      </right>
      <top style="medium">
        <color rgb="FF8E1435"/>
      </top>
      <bottom style="medium">
        <color rgb="FF8E1435"/>
      </bottom>
      <diagonal/>
    </border>
    <border>
      <left/>
      <right/>
      <top style="medium">
        <color rgb="FF8E1435"/>
      </top>
      <bottom style="medium">
        <color rgb="FF8E1435"/>
      </bottom>
      <diagonal/>
    </border>
    <border>
      <left style="thin">
        <color rgb="FF8E1435"/>
      </left>
      <right style="thin">
        <color rgb="FF8E1435"/>
      </right>
      <top style="thin">
        <color rgb="FF8E1435"/>
      </top>
      <bottom style="thin">
        <color rgb="FF8E143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8E1435"/>
      </left>
      <right/>
      <top style="thin">
        <color rgb="FF8E1435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4" fillId="2" borderId="2" applyNumberFormat="0" applyFont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61">
    <xf numFmtId="0" fontId="0" fillId="0" borderId="0" xfId="0"/>
    <xf numFmtId="0" fontId="13" fillId="5" borderId="26" xfId="1" applyFont="1" applyFill="1" applyBorder="1" applyAlignment="1" applyProtection="1">
      <alignment horizontal="right"/>
    </xf>
    <xf numFmtId="0" fontId="13" fillId="5" borderId="28" xfId="1" applyFont="1" applyFill="1" applyBorder="1" applyAlignment="1" applyProtection="1">
      <alignment horizontal="right"/>
    </xf>
    <xf numFmtId="0" fontId="29" fillId="8" borderId="14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left"/>
      <protection locked="0"/>
    </xf>
    <xf numFmtId="0" fontId="12" fillId="5" borderId="8" xfId="0" applyFont="1" applyFill="1" applyBorder="1" applyAlignment="1" applyProtection="1">
      <alignment horizontal="left"/>
      <protection locked="0"/>
    </xf>
    <xf numFmtId="0" fontId="12" fillId="3" borderId="8" xfId="0" applyFont="1" applyFill="1" applyBorder="1" applyAlignment="1" applyProtection="1">
      <alignment horizontal="left"/>
      <protection locked="0"/>
    </xf>
    <xf numFmtId="0" fontId="12" fillId="5" borderId="12" xfId="0" applyFont="1" applyFill="1" applyBorder="1" applyAlignment="1" applyProtection="1">
      <alignment horizontal="left"/>
      <protection locked="0"/>
    </xf>
    <xf numFmtId="0" fontId="12" fillId="5" borderId="15" xfId="0" applyFont="1" applyFill="1" applyBorder="1" applyAlignment="1" applyProtection="1">
      <alignment horizontal="left"/>
      <protection locked="0"/>
    </xf>
    <xf numFmtId="3" fontId="12" fillId="5" borderId="8" xfId="0" applyNumberFormat="1" applyFont="1" applyFill="1" applyBorder="1" applyAlignment="1" applyProtection="1">
      <alignment horizontal="center" vertical="center"/>
      <protection locked="0"/>
    </xf>
    <xf numFmtId="3" fontId="12" fillId="3" borderId="15" xfId="0" applyNumberFormat="1" applyFont="1" applyFill="1" applyBorder="1" applyAlignment="1" applyProtection="1">
      <alignment horizontal="center" vertical="center"/>
      <protection locked="0"/>
    </xf>
    <xf numFmtId="3" fontId="12" fillId="3" borderId="8" xfId="0" applyNumberFormat="1" applyFont="1" applyFill="1" applyBorder="1" applyAlignment="1" applyProtection="1">
      <alignment horizontal="center" vertical="center"/>
      <protection locked="0"/>
    </xf>
    <xf numFmtId="3" fontId="12" fillId="5" borderId="12" xfId="0" applyNumberFormat="1" applyFont="1" applyFill="1" applyBorder="1" applyAlignment="1" applyProtection="1">
      <alignment horizontal="center" vertical="center"/>
      <protection locked="0"/>
    </xf>
    <xf numFmtId="166" fontId="12" fillId="5" borderId="8" xfId="0" applyNumberFormat="1" applyFont="1" applyFill="1" applyBorder="1" applyAlignment="1" applyProtection="1">
      <alignment horizontal="center" vertical="center"/>
      <protection locked="0"/>
    </xf>
    <xf numFmtId="9" fontId="35" fillId="3" borderId="16" xfId="0" applyNumberFormat="1" applyFont="1" applyFill="1" applyBorder="1" applyProtection="1">
      <protection locked="0"/>
    </xf>
    <xf numFmtId="166" fontId="12" fillId="3" borderId="9" xfId="0" applyNumberFormat="1" applyFont="1" applyFill="1" applyBorder="1" applyAlignment="1" applyProtection="1">
      <alignment horizontal="center" vertical="center"/>
      <protection locked="0"/>
    </xf>
    <xf numFmtId="166" fontId="12" fillId="3" borderId="30" xfId="0" applyNumberFormat="1" applyFont="1" applyFill="1" applyBorder="1" applyAlignment="1" applyProtection="1">
      <alignment horizontal="center" vertical="center"/>
      <protection locked="0"/>
    </xf>
    <xf numFmtId="166" fontId="12" fillId="5" borderId="11" xfId="0" applyNumberFormat="1" applyFont="1" applyFill="1" applyBorder="1" applyAlignment="1" applyProtection="1">
      <alignment horizontal="center" vertical="center"/>
      <protection locked="0"/>
    </xf>
    <xf numFmtId="166" fontId="12" fillId="5" borderId="9" xfId="0" applyNumberFormat="1" applyFont="1" applyFill="1" applyBorder="1" applyAlignment="1" applyProtection="1">
      <alignment horizontal="center" vertical="center"/>
      <protection locked="0"/>
    </xf>
    <xf numFmtId="166" fontId="12" fillId="5" borderId="13" xfId="0" applyNumberFormat="1" applyFont="1" applyFill="1" applyBorder="1" applyAlignment="1" applyProtection="1">
      <alignment horizontal="center" vertical="center"/>
      <protection locked="0"/>
    </xf>
    <xf numFmtId="166" fontId="12" fillId="3" borderId="8" xfId="0" applyNumberFormat="1" applyFont="1" applyFill="1" applyBorder="1" applyAlignment="1" applyProtection="1">
      <alignment horizontal="center" vertical="center"/>
      <protection locked="0"/>
    </xf>
    <xf numFmtId="166" fontId="12" fillId="5" borderId="12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11" fillId="0" borderId="0" xfId="0" applyFont="1"/>
    <xf numFmtId="0" fontId="26" fillId="0" borderId="0" xfId="0" applyFont="1" applyAlignment="1">
      <alignment vertical="center"/>
    </xf>
    <xf numFmtId="0" fontId="28" fillId="0" borderId="0" xfId="0" applyFont="1"/>
    <xf numFmtId="164" fontId="16" fillId="0" borderId="16" xfId="0" applyNumberFormat="1" applyFont="1" applyBorder="1" applyAlignment="1">
      <alignment horizontal="left" vertical="center" wrapText="1"/>
    </xf>
    <xf numFmtId="0" fontId="30" fillId="4" borderId="7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64" fontId="12" fillId="0" borderId="19" xfId="0" applyNumberFormat="1" applyFont="1" applyBorder="1"/>
    <xf numFmtId="0" fontId="28" fillId="7" borderId="0" xfId="0" applyFont="1" applyFill="1"/>
    <xf numFmtId="0" fontId="20" fillId="0" borderId="0" xfId="0" applyFont="1" applyAlignment="1">
      <alignment horizontal="center" vertical="center"/>
    </xf>
    <xf numFmtId="166" fontId="18" fillId="4" borderId="8" xfId="0" applyNumberFormat="1" applyFont="1" applyFill="1" applyBorder="1" applyAlignment="1">
      <alignment horizontal="center" vertical="center"/>
    </xf>
    <xf numFmtId="0" fontId="31" fillId="0" borderId="0" xfId="0" applyFont="1"/>
    <xf numFmtId="166" fontId="12" fillId="5" borderId="8" xfId="0" applyNumberFormat="1" applyFont="1" applyFill="1" applyBorder="1" applyAlignment="1">
      <alignment horizontal="center" vertical="center"/>
    </xf>
    <xf numFmtId="166" fontId="18" fillId="4" borderId="12" xfId="0" applyNumberFormat="1" applyFont="1" applyFill="1" applyBorder="1" applyAlignment="1">
      <alignment horizontal="center" vertical="center"/>
    </xf>
    <xf numFmtId="0" fontId="32" fillId="10" borderId="5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right"/>
    </xf>
    <xf numFmtId="0" fontId="18" fillId="4" borderId="29" xfId="0" applyFont="1" applyFill="1" applyBorder="1" applyAlignment="1">
      <alignment horizontal="center" vertical="center"/>
    </xf>
    <xf numFmtId="2" fontId="18" fillId="4" borderId="29" xfId="0" applyNumberFormat="1" applyFont="1" applyFill="1" applyBorder="1" applyAlignment="1">
      <alignment horizontal="center" vertical="center"/>
    </xf>
    <xf numFmtId="166" fontId="27" fillId="9" borderId="29" xfId="0" applyNumberFormat="1" applyFont="1" applyFill="1" applyBorder="1" applyAlignment="1">
      <alignment horizontal="center" vertical="center"/>
    </xf>
    <xf numFmtId="164" fontId="18" fillId="4" borderId="29" xfId="0" applyNumberFormat="1" applyFont="1" applyFill="1" applyBorder="1" applyAlignment="1">
      <alignment horizontal="center" vertical="center"/>
    </xf>
    <xf numFmtId="166" fontId="27" fillId="9" borderId="5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/>
    </xf>
    <xf numFmtId="2" fontId="27" fillId="0" borderId="0" xfId="0" applyNumberFormat="1" applyFont="1" applyAlignment="1">
      <alignment horizontal="center" vertical="center"/>
    </xf>
    <xf numFmtId="0" fontId="12" fillId="0" borderId="0" xfId="0" applyFont="1"/>
    <xf numFmtId="164" fontId="16" fillId="0" borderId="16" xfId="0" applyNumberFormat="1" applyFont="1" applyBorder="1" applyAlignment="1">
      <alignment horizontal="left" vertical="center"/>
    </xf>
    <xf numFmtId="164" fontId="18" fillId="0" borderId="37" xfId="0" applyNumberFormat="1" applyFont="1" applyBorder="1" applyAlignment="1">
      <alignment horizontal="center"/>
    </xf>
    <xf numFmtId="164" fontId="12" fillId="0" borderId="0" xfId="0" applyNumberFormat="1" applyFont="1"/>
    <xf numFmtId="0" fontId="6" fillId="0" borderId="0" xfId="0" applyFont="1" applyAlignment="1">
      <alignment horizontal="center" vertical="center"/>
    </xf>
    <xf numFmtId="166" fontId="12" fillId="4" borderId="15" xfId="0" applyNumberFormat="1" applyFont="1" applyFill="1" applyBorder="1" applyAlignment="1">
      <alignment horizontal="center" vertical="center"/>
    </xf>
    <xf numFmtId="166" fontId="12" fillId="4" borderId="8" xfId="0" applyNumberFormat="1" applyFont="1" applyFill="1" applyBorder="1" applyAlignment="1">
      <alignment horizontal="center" vertical="center"/>
    </xf>
    <xf numFmtId="166" fontId="12" fillId="4" borderId="12" xfId="0" applyNumberFormat="1" applyFont="1" applyFill="1" applyBorder="1" applyAlignment="1">
      <alignment horizontal="center" vertical="center"/>
    </xf>
    <xf numFmtId="166" fontId="12" fillId="4" borderId="13" xfId="0" applyNumberFormat="1" applyFont="1" applyFill="1" applyBorder="1" applyAlignment="1">
      <alignment horizontal="center" vertical="center"/>
    </xf>
    <xf numFmtId="0" fontId="32" fillId="10" borderId="16" xfId="0" applyFont="1" applyFill="1" applyBorder="1" applyAlignment="1">
      <alignment horizontal="center" vertical="center"/>
    </xf>
    <xf numFmtId="0" fontId="27" fillId="9" borderId="32" xfId="0" applyFont="1" applyFill="1" applyBorder="1" applyAlignment="1">
      <alignment horizontal="center"/>
    </xf>
    <xf numFmtId="166" fontId="27" fillId="9" borderId="36" xfId="0" applyNumberFormat="1" applyFont="1" applyFill="1" applyBorder="1" applyAlignment="1">
      <alignment horizontal="center" vertical="center"/>
    </xf>
    <xf numFmtId="166" fontId="27" fillId="9" borderId="35" xfId="0" applyNumberFormat="1" applyFont="1" applyFill="1" applyBorder="1" applyAlignment="1">
      <alignment horizontal="center" vertical="center"/>
    </xf>
    <xf numFmtId="166" fontId="27" fillId="9" borderId="3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2" fontId="18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24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164" fontId="18" fillId="0" borderId="42" xfId="0" applyNumberFormat="1" applyFont="1" applyBorder="1" applyAlignment="1">
      <alignment horizontal="center"/>
    </xf>
    <xf numFmtId="166" fontId="12" fillId="4" borderId="37" xfId="0" applyNumberFormat="1" applyFont="1" applyFill="1" applyBorder="1" applyAlignment="1">
      <alignment horizontal="center" vertical="center"/>
    </xf>
    <xf numFmtId="0" fontId="32" fillId="10" borderId="18" xfId="0" applyFont="1" applyFill="1" applyBorder="1" applyAlignment="1">
      <alignment horizontal="center" vertical="center"/>
    </xf>
    <xf numFmtId="0" fontId="27" fillId="9" borderId="16" xfId="0" applyFont="1" applyFill="1" applyBorder="1" applyAlignment="1">
      <alignment horizontal="center"/>
    </xf>
    <xf numFmtId="166" fontId="27" fillId="9" borderId="12" xfId="0" applyNumberFormat="1" applyFont="1" applyFill="1" applyBorder="1" applyAlignment="1">
      <alignment horizontal="center" vertical="center"/>
    </xf>
    <xf numFmtId="166" fontId="27" fillId="9" borderId="10" xfId="0" applyNumberFormat="1" applyFont="1" applyFill="1" applyBorder="1" applyAlignment="1">
      <alignment horizontal="center" vertical="center"/>
    </xf>
    <xf numFmtId="166" fontId="27" fillId="9" borderId="41" xfId="0" applyNumberFormat="1" applyFont="1" applyFill="1" applyBorder="1" applyAlignment="1">
      <alignment horizontal="center" vertical="center"/>
    </xf>
    <xf numFmtId="166" fontId="27" fillId="9" borderId="3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6" fontId="12" fillId="4" borderId="41" xfId="0" applyNumberFormat="1" applyFont="1" applyFill="1" applyBorder="1" applyAlignment="1">
      <alignment horizontal="center" vertical="center"/>
    </xf>
    <xf numFmtId="166" fontId="27" fillId="9" borderId="1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164" fontId="18" fillId="0" borderId="0" xfId="0" applyNumberFormat="1" applyFont="1"/>
    <xf numFmtId="165" fontId="27" fillId="10" borderId="37" xfId="0" applyNumberFormat="1" applyFont="1" applyFill="1" applyBorder="1" applyAlignment="1">
      <alignment horizontal="center" vertical="center"/>
    </xf>
    <xf numFmtId="0" fontId="34" fillId="0" borderId="0" xfId="5" applyFont="1" applyProtection="1"/>
    <xf numFmtId="9" fontId="28" fillId="0" borderId="0" xfId="4" applyFont="1" applyProtection="1"/>
    <xf numFmtId="9" fontId="35" fillId="3" borderId="16" xfId="0" applyNumberFormat="1" applyFont="1" applyFill="1" applyBorder="1"/>
    <xf numFmtId="0" fontId="29" fillId="8" borderId="7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8" fillId="5" borderId="3" xfId="0" applyFont="1" applyFill="1" applyBorder="1" applyAlignment="1">
      <alignment horizontal="left"/>
    </xf>
    <xf numFmtId="166" fontId="18" fillId="5" borderId="11" xfId="0" applyNumberFormat="1" applyFont="1" applyFill="1" applyBorder="1"/>
    <xf numFmtId="166" fontId="18" fillId="5" borderId="8" xfId="0" applyNumberFormat="1" applyFont="1" applyFill="1" applyBorder="1"/>
    <xf numFmtId="166" fontId="18" fillId="5" borderId="9" xfId="0" applyNumberFormat="1" applyFont="1" applyFill="1" applyBorder="1"/>
    <xf numFmtId="166" fontId="18" fillId="5" borderId="3" xfId="0" applyNumberFormat="1" applyFont="1" applyFill="1" applyBorder="1"/>
    <xf numFmtId="164" fontId="12" fillId="0" borderId="9" xfId="0" applyNumberFormat="1" applyFont="1" applyBorder="1" applyAlignment="1">
      <alignment horizontal="right"/>
    </xf>
    <xf numFmtId="166" fontId="12" fillId="0" borderId="8" xfId="0" applyNumberFormat="1" applyFont="1" applyBorder="1"/>
    <xf numFmtId="164" fontId="12" fillId="5" borderId="8" xfId="0" applyNumberFormat="1" applyFont="1" applyFill="1" applyBorder="1" applyAlignment="1">
      <alignment horizontal="right"/>
    </xf>
    <xf numFmtId="166" fontId="12" fillId="5" borderId="8" xfId="0" applyNumberFormat="1" applyFont="1" applyFill="1" applyBorder="1"/>
    <xf numFmtId="166" fontId="12" fillId="5" borderId="8" xfId="4" applyNumberFormat="1" applyFont="1" applyFill="1" applyBorder="1" applyProtection="1"/>
    <xf numFmtId="0" fontId="12" fillId="0" borderId="12" xfId="0" applyFont="1" applyBorder="1" applyAlignment="1">
      <alignment horizontal="right"/>
    </xf>
    <xf numFmtId="9" fontId="12" fillId="0" borderId="8" xfId="4" applyFont="1" applyFill="1" applyBorder="1" applyProtection="1"/>
    <xf numFmtId="164" fontId="12" fillId="0" borderId="8" xfId="0" applyNumberFormat="1" applyFont="1" applyBorder="1" applyAlignment="1">
      <alignment horizontal="right"/>
    </xf>
    <xf numFmtId="0" fontId="10" fillId="0" borderId="0" xfId="0" applyFont="1"/>
    <xf numFmtId="0" fontId="15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9" fillId="0" borderId="15" xfId="0" applyFont="1" applyBorder="1" applyAlignment="1">
      <alignment horizontal="right" wrapText="1"/>
    </xf>
    <xf numFmtId="166" fontId="12" fillId="0" borderId="15" xfId="0" applyNumberFormat="1" applyFont="1" applyBorder="1"/>
    <xf numFmtId="0" fontId="23" fillId="9" borderId="0" xfId="0" applyFont="1" applyFill="1" applyAlignment="1">
      <alignment horizontal="center"/>
    </xf>
    <xf numFmtId="0" fontId="15" fillId="9" borderId="44" xfId="0" applyFont="1" applyFill="1" applyBorder="1" applyAlignment="1">
      <alignment horizontal="center" vertical="center" wrapText="1"/>
    </xf>
    <xf numFmtId="0" fontId="15" fillId="9" borderId="45" xfId="0" applyFont="1" applyFill="1" applyBorder="1" applyAlignment="1">
      <alignment horizontal="center" vertical="center" wrapText="1"/>
    </xf>
    <xf numFmtId="0" fontId="15" fillId="9" borderId="46" xfId="0" applyFont="1" applyFill="1" applyBorder="1" applyAlignment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top"/>
    </xf>
    <xf numFmtId="0" fontId="14" fillId="3" borderId="26" xfId="1" applyFont="1" applyFill="1" applyBorder="1" applyAlignment="1" applyProtection="1">
      <alignment horizontal="left" vertical="top"/>
    </xf>
    <xf numFmtId="0" fontId="21" fillId="6" borderId="0" xfId="5" applyFont="1" applyFill="1" applyAlignment="1">
      <alignment horizontal="center" vertical="center" wrapText="1"/>
    </xf>
    <xf numFmtId="0" fontId="9" fillId="6" borderId="0" xfId="5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164" fontId="15" fillId="9" borderId="17" xfId="0" applyNumberFormat="1" applyFont="1" applyFill="1" applyBorder="1" applyAlignment="1">
      <alignment horizontal="center" vertical="center"/>
    </xf>
    <xf numFmtId="164" fontId="15" fillId="9" borderId="18" xfId="0" applyNumberFormat="1" applyFont="1" applyFill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/>
    </xf>
    <xf numFmtId="164" fontId="16" fillId="0" borderId="18" xfId="0" applyNumberFormat="1" applyFont="1" applyBorder="1" applyAlignment="1">
      <alignment horizontal="center" vertical="center"/>
    </xf>
    <xf numFmtId="164" fontId="33" fillId="0" borderId="1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18" xfId="0" applyNumberFormat="1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 vertical="center"/>
    </xf>
    <xf numFmtId="0" fontId="22" fillId="2" borderId="20" xfId="2" applyFont="1" applyBorder="1" applyAlignment="1" applyProtection="1">
      <alignment horizontal="center" vertical="center" wrapText="1"/>
    </xf>
    <xf numFmtId="0" fontId="22" fillId="2" borderId="21" xfId="2" applyFont="1" applyBorder="1" applyAlignment="1" applyProtection="1">
      <alignment horizontal="center" vertical="center" wrapText="1"/>
    </xf>
    <xf numFmtId="0" fontId="22" fillId="2" borderId="22" xfId="2" applyFont="1" applyBorder="1" applyAlignment="1" applyProtection="1">
      <alignment horizontal="center" vertical="center" wrapText="1"/>
    </xf>
    <xf numFmtId="0" fontId="22" fillId="2" borderId="23" xfId="2" applyFont="1" applyBorder="1" applyAlignment="1" applyProtection="1">
      <alignment horizontal="center" vertical="center" wrapText="1"/>
    </xf>
    <xf numFmtId="0" fontId="22" fillId="2" borderId="24" xfId="2" applyFont="1" applyBorder="1" applyAlignment="1" applyProtection="1">
      <alignment horizontal="center" vertical="center" wrapText="1"/>
    </xf>
    <xf numFmtId="0" fontId="22" fillId="2" borderId="25" xfId="2" applyFont="1" applyBorder="1" applyAlignment="1" applyProtection="1">
      <alignment horizontal="center" vertical="center" wrapText="1"/>
    </xf>
    <xf numFmtId="0" fontId="14" fillId="3" borderId="28" xfId="1" applyFont="1" applyFill="1" applyBorder="1" applyAlignment="1" applyProtection="1">
      <alignment horizontal="left" vertical="top"/>
      <protection locked="0"/>
    </xf>
    <xf numFmtId="0" fontId="14" fillId="3" borderId="27" xfId="1" applyFont="1" applyFill="1" applyBorder="1" applyAlignment="1" applyProtection="1">
      <alignment horizontal="left" vertical="top"/>
      <protection locked="0"/>
    </xf>
    <xf numFmtId="0" fontId="23" fillId="9" borderId="0" xfId="0" applyFont="1" applyFill="1" applyAlignment="1">
      <alignment horizontal="center" vertical="center"/>
    </xf>
    <xf numFmtId="2" fontId="18" fillId="0" borderId="43" xfId="0" applyNumberFormat="1" applyFont="1" applyBorder="1" applyAlignment="1">
      <alignment horizontal="center" vertical="center"/>
    </xf>
    <xf numFmtId="2" fontId="18" fillId="0" borderId="42" xfId="0" applyNumberFormat="1" applyFont="1" applyBorder="1" applyAlignment="1">
      <alignment horizontal="center" vertical="center"/>
    </xf>
    <xf numFmtId="0" fontId="14" fillId="3" borderId="26" xfId="1" applyFont="1" applyFill="1" applyBorder="1" applyAlignment="1" applyProtection="1">
      <alignment horizontal="left" vertical="top"/>
      <protection locked="0"/>
    </xf>
    <xf numFmtId="0" fontId="14" fillId="3" borderId="25" xfId="1" applyFont="1" applyFill="1" applyBorder="1" applyAlignment="1" applyProtection="1">
      <alignment horizontal="left" vertical="top"/>
      <protection locked="0"/>
    </xf>
    <xf numFmtId="0" fontId="26" fillId="10" borderId="17" xfId="0" applyFont="1" applyFill="1" applyBorder="1" applyAlignment="1">
      <alignment horizontal="center" vertical="center"/>
    </xf>
    <xf numFmtId="0" fontId="26" fillId="10" borderId="38" xfId="0" applyFont="1" applyFill="1" applyBorder="1" applyAlignment="1">
      <alignment horizontal="center" vertical="center"/>
    </xf>
    <xf numFmtId="0" fontId="26" fillId="10" borderId="18" xfId="0" applyFont="1" applyFill="1" applyBorder="1" applyAlignment="1">
      <alignment horizontal="center" vertical="center"/>
    </xf>
    <xf numFmtId="0" fontId="26" fillId="10" borderId="40" xfId="0" applyFont="1" applyFill="1" applyBorder="1" applyAlignment="1">
      <alignment horizontal="center" vertical="center"/>
    </xf>
    <xf numFmtId="0" fontId="26" fillId="10" borderId="36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/>
    </xf>
    <xf numFmtId="0" fontId="27" fillId="10" borderId="0" xfId="0" applyFont="1" applyFill="1" applyAlignment="1">
      <alignment horizontal="center"/>
    </xf>
    <xf numFmtId="0" fontId="14" fillId="3" borderId="28" xfId="1" applyFont="1" applyFill="1" applyBorder="1" applyAlignment="1" applyProtection="1">
      <alignment horizontal="left" vertical="top" wrapText="1"/>
      <protection locked="0"/>
    </xf>
    <xf numFmtId="0" fontId="14" fillId="3" borderId="27" xfId="1" applyFont="1" applyFill="1" applyBorder="1" applyAlignment="1" applyProtection="1">
      <alignment horizontal="left" vertical="top" wrapText="1"/>
      <protection locked="0"/>
    </xf>
    <xf numFmtId="0" fontId="18" fillId="5" borderId="8" xfId="0" applyFont="1" applyFill="1" applyBorder="1" applyAlignment="1">
      <alignment horizontal="right"/>
    </xf>
  </cellXfs>
  <cellStyles count="6">
    <cellStyle name="Heading 2" xfId="1" builtinId="17"/>
    <cellStyle name="Hyperlink" xfId="5" builtinId="8"/>
    <cellStyle name="Normal" xfId="0" builtinId="0"/>
    <cellStyle name="Note" xfId="2" builtinId="10"/>
    <cellStyle name="Percent" xfId="4" builtinId="5"/>
    <cellStyle name="Percent 2" xfId="3" xr:uid="{EC932BD9-F2AF-E341-B199-0D891D1467CA}"/>
  </cellStyles>
  <dxfs count="28"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8E1435"/>
      <color rgb="FFFFC2CA"/>
      <color rgb="FFFFFAAE"/>
      <color rgb="FFFF7D70"/>
      <color rgb="FFB5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9407</xdr:colOff>
      <xdr:row>1</xdr:row>
      <xdr:rowOff>272815</xdr:rowOff>
    </xdr:from>
    <xdr:to>
      <xdr:col>11</xdr:col>
      <xdr:colOff>162966</xdr:colOff>
      <xdr:row>7</xdr:row>
      <xdr:rowOff>21744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3EB9EB-5F41-EC46-B2BD-5ADE9DA10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111" y="460963"/>
          <a:ext cx="2110299" cy="10471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979405</xdr:colOff>
      <xdr:row>0</xdr:row>
      <xdr:rowOff>10762</xdr:rowOff>
    </xdr:from>
    <xdr:to>
      <xdr:col>13</xdr:col>
      <xdr:colOff>156004</xdr:colOff>
      <xdr:row>2</xdr:row>
      <xdr:rowOff>54613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2D2918-2786-9B44-8ABF-078E2D097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7032" y="10762"/>
          <a:ext cx="2114819" cy="1055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qu.edu.qa/en-us/about/policy/policy-search" TargetMode="External"/><Relationship Id="rId1" Type="http://schemas.openxmlformats.org/officeDocument/2006/relationships/hyperlink" Target="https://www.qu.edu.qa/ar/about/policy/policy-sear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D21A-1EE8-CA4B-A6C7-F8E258897C01}">
  <sheetPr>
    <tabColor theme="8" tint="0.79998168889431442"/>
    <pageSetUpPr fitToPage="1"/>
  </sheetPr>
  <dimension ref="C2:AF926"/>
  <sheetViews>
    <sheetView showGridLines="0" tabSelected="1" zoomScale="115" zoomScaleNormal="111" workbookViewId="0">
      <selection activeCell="C19" sqref="C19"/>
    </sheetView>
  </sheetViews>
  <sheetFormatPr baseColWidth="10" defaultColWidth="15.19921875" defaultRowHeight="15" customHeight="1" x14ac:dyDescent="0.15"/>
  <cols>
    <col min="1" max="1" width="5.19921875" style="26" customWidth="1"/>
    <col min="2" max="2" width="6" style="26" customWidth="1"/>
    <col min="3" max="3" width="39.796875" style="26" customWidth="1"/>
    <col min="4" max="7" width="17" style="26" customWidth="1"/>
    <col min="8" max="11" width="15.3984375" style="26" customWidth="1"/>
    <col min="12" max="32" width="37.3984375" style="26" customWidth="1"/>
    <col min="33" max="16384" width="15.19921875" style="26"/>
  </cols>
  <sheetData>
    <row r="2" spans="3:32" ht="23" x14ac:dyDescent="0.25">
      <c r="C2" s="115" t="s">
        <v>20</v>
      </c>
      <c r="D2" s="115"/>
      <c r="E2" s="115"/>
      <c r="F2" s="115"/>
      <c r="G2" s="115"/>
      <c r="H2" s="115"/>
      <c r="I2" s="115"/>
      <c r="J2" s="115"/>
      <c r="K2" s="115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</row>
    <row r="3" spans="3:32" ht="9" customHeight="1" x14ac:dyDescent="0.15"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3:32" ht="17" customHeight="1" thickBot="1" x14ac:dyDescent="0.25">
      <c r="C4" s="1" t="s">
        <v>0</v>
      </c>
      <c r="D4" s="120" t="str">
        <f>Budget!D4</f>
        <v xml:space="preserve"> Add your name (LPI)</v>
      </c>
      <c r="E4" s="120"/>
      <c r="F4" s="120"/>
      <c r="G4" s="120"/>
      <c r="H4" s="120"/>
      <c r="I4" s="120"/>
      <c r="J4" s="119"/>
      <c r="K4" s="119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3:32" ht="18" thickBot="1" x14ac:dyDescent="0.25">
      <c r="C5" s="2" t="s">
        <v>1</v>
      </c>
      <c r="D5" s="120" t="str">
        <f>Budget!D5</f>
        <v xml:space="preserve"> Add the title</v>
      </c>
      <c r="E5" s="120"/>
      <c r="F5" s="120"/>
      <c r="G5" s="120"/>
      <c r="H5" s="120"/>
      <c r="I5" s="120"/>
      <c r="J5" s="119"/>
      <c r="K5" s="119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3:32" ht="18" thickBot="1" x14ac:dyDescent="0.25">
      <c r="C6" s="2" t="s">
        <v>30</v>
      </c>
      <c r="D6" s="120" t="str">
        <f>Budget!D6</f>
        <v>Add Funding Agency Name</v>
      </c>
      <c r="E6" s="120"/>
      <c r="F6" s="120"/>
      <c r="G6" s="120"/>
      <c r="H6" s="120"/>
      <c r="I6" s="120"/>
      <c r="J6" s="119"/>
      <c r="K6" s="119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3:32" ht="18" thickBot="1" x14ac:dyDescent="0.25">
      <c r="C7" s="2" t="s">
        <v>29</v>
      </c>
      <c r="D7" s="120" t="str">
        <f>Budget!D7</f>
        <v>Select</v>
      </c>
      <c r="E7" s="120"/>
      <c r="F7" s="120"/>
      <c r="G7" s="120"/>
      <c r="H7" s="120"/>
      <c r="I7" s="120"/>
      <c r="J7" s="119"/>
      <c r="K7" s="119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</row>
    <row r="8" spans="3:32" ht="12" customHeight="1" thickBot="1" x14ac:dyDescent="0.2"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</row>
    <row r="9" spans="3:32" ht="23" customHeight="1" thickBot="1" x14ac:dyDescent="0.2">
      <c r="C9" s="116" t="s">
        <v>23</v>
      </c>
      <c r="D9" s="117"/>
      <c r="E9" s="117"/>
      <c r="F9" s="117"/>
      <c r="G9" s="118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</row>
    <row r="10" spans="3:32" ht="23" customHeight="1" thickBot="1" x14ac:dyDescent="0.2">
      <c r="C10" s="116" t="s">
        <v>32</v>
      </c>
      <c r="D10" s="117"/>
      <c r="E10" s="117"/>
      <c r="F10" s="117"/>
      <c r="G10" s="118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</row>
    <row r="11" spans="3:32" ht="16" customHeight="1" thickBot="1" x14ac:dyDescent="0.2">
      <c r="C11" s="110"/>
      <c r="D11" s="110"/>
      <c r="E11" s="110"/>
      <c r="F11" s="110"/>
      <c r="G11" s="110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</row>
    <row r="12" spans="3:32" ht="17" customHeight="1" thickBot="1" x14ac:dyDescent="0.25">
      <c r="C12" s="111" t="s">
        <v>24</v>
      </c>
      <c r="D12" s="125" t="s">
        <v>2</v>
      </c>
      <c r="E12" s="125" t="s">
        <v>3</v>
      </c>
      <c r="F12" s="125" t="s">
        <v>4</v>
      </c>
      <c r="G12" s="127" t="s">
        <v>5</v>
      </c>
      <c r="H12" s="54"/>
      <c r="I12" s="124" t="s">
        <v>35</v>
      </c>
      <c r="J12" s="124"/>
      <c r="K12" s="12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</row>
    <row r="13" spans="3:32" thickBot="1" x14ac:dyDescent="0.2">
      <c r="C13" s="112" t="s">
        <v>25</v>
      </c>
      <c r="D13" s="126"/>
      <c r="E13" s="126"/>
      <c r="F13" s="126"/>
      <c r="G13" s="128"/>
      <c r="H13" s="54"/>
      <c r="I13" s="124"/>
      <c r="J13" s="124"/>
      <c r="K13" s="12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</row>
    <row r="14" spans="3:32" x14ac:dyDescent="0.15">
      <c r="C14" s="113" t="s">
        <v>28</v>
      </c>
      <c r="D14" s="114">
        <f>Budget!F29</f>
        <v>0</v>
      </c>
      <c r="E14" s="114">
        <f>Budget!I29</f>
        <v>0</v>
      </c>
      <c r="F14" s="114">
        <f>Budget!L29</f>
        <v>0</v>
      </c>
      <c r="G14" s="114">
        <f>SUM(D14:F14)</f>
        <v>0</v>
      </c>
      <c r="H14" s="54"/>
      <c r="I14" s="124"/>
      <c r="J14" s="124"/>
      <c r="K14" s="12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</row>
    <row r="15" spans="3:32" ht="14" x14ac:dyDescent="0.15">
      <c r="C15" s="108" t="s">
        <v>10</v>
      </c>
      <c r="D15" s="114">
        <f>Budget!F53</f>
        <v>0</v>
      </c>
      <c r="E15" s="114">
        <f>Budget!I53</f>
        <v>0</v>
      </c>
      <c r="F15" s="114">
        <f>Budget!L53</f>
        <v>0</v>
      </c>
      <c r="G15" s="102">
        <f t="shared" ref="G15:G17" si="0">SUM(D15:F15)</f>
        <v>0</v>
      </c>
      <c r="H15" s="54"/>
      <c r="I15" s="124"/>
      <c r="J15" s="124"/>
      <c r="K15" s="12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</row>
    <row r="16" spans="3:32" ht="14" x14ac:dyDescent="0.15">
      <c r="C16" s="108" t="s">
        <v>26</v>
      </c>
      <c r="D16" s="102">
        <f>Budget!F68</f>
        <v>0</v>
      </c>
      <c r="E16" s="102">
        <f>Budget!I68</f>
        <v>25</v>
      </c>
      <c r="F16" s="102">
        <f>Budget!L68</f>
        <v>0</v>
      </c>
      <c r="G16" s="102">
        <f t="shared" si="0"/>
        <v>25</v>
      </c>
      <c r="H16" s="54"/>
      <c r="I16" s="122" t="s">
        <v>36</v>
      </c>
      <c r="J16" s="122"/>
      <c r="K16" s="12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</row>
    <row r="17" spans="3:32" ht="15.75" customHeight="1" x14ac:dyDescent="0.15">
      <c r="C17" s="101" t="s">
        <v>17</v>
      </c>
      <c r="D17" s="102">
        <f>Budget!F60</f>
        <v>0</v>
      </c>
      <c r="E17" s="102">
        <f>Budget!I60</f>
        <v>0</v>
      </c>
      <c r="F17" s="102">
        <f>Budget!L60</f>
        <v>0</v>
      </c>
      <c r="G17" s="102">
        <f t="shared" si="0"/>
        <v>0</v>
      </c>
      <c r="H17" s="54"/>
      <c r="I17" s="123" t="s">
        <v>34</v>
      </c>
      <c r="J17" s="123"/>
      <c r="K17" s="123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</row>
    <row r="18" spans="3:32" ht="15.75" customHeight="1" x14ac:dyDescent="0.15">
      <c r="C18" s="103" t="s">
        <v>27</v>
      </c>
      <c r="D18" s="104">
        <f>D14+D15+D16+D17</f>
        <v>0</v>
      </c>
      <c r="E18" s="104">
        <f>E14+E15+E16+E17</f>
        <v>25</v>
      </c>
      <c r="F18" s="104">
        <f>F14+F15+F16+F17</f>
        <v>0</v>
      </c>
      <c r="G18" s="104">
        <f>G14+G15+G16+G17</f>
        <v>25</v>
      </c>
      <c r="H18" s="54"/>
      <c r="I18" s="123"/>
      <c r="J18" s="123"/>
      <c r="K18" s="123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</row>
    <row r="19" spans="3:32" ht="15.75" customHeight="1" x14ac:dyDescent="0.15">
      <c r="C19" s="160" t="s">
        <v>43</v>
      </c>
      <c r="D19" s="105" t="e">
        <f>Budget!J74</f>
        <v>#VALUE!</v>
      </c>
      <c r="E19" s="105" t="e">
        <f>Budget!K74</f>
        <v>#VALUE!</v>
      </c>
      <c r="F19" s="105" t="e">
        <f>Budget!L74</f>
        <v>#VALUE!</v>
      </c>
      <c r="G19" s="105" t="e">
        <f>Budget!M74</f>
        <v>#VALUE!</v>
      </c>
      <c r="H19" s="54"/>
      <c r="I19" s="123"/>
      <c r="J19" s="123"/>
      <c r="K19" s="123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</row>
    <row r="20" spans="3:32" ht="14" customHeight="1" thickBot="1" x14ac:dyDescent="0.2">
      <c r="C20" s="106" t="s">
        <v>44</v>
      </c>
      <c r="D20" s="107" t="e">
        <f>D19/D18</f>
        <v>#VALUE!</v>
      </c>
      <c r="E20" s="107" t="e">
        <f>E19/E18</f>
        <v>#VALUE!</v>
      </c>
      <c r="F20" s="107" t="e">
        <f>F19/F18</f>
        <v>#VALUE!</v>
      </c>
      <c r="G20" s="107" t="e">
        <f>G19/G18</f>
        <v>#VALUE!</v>
      </c>
      <c r="H20" s="54"/>
      <c r="I20" s="123"/>
      <c r="J20" s="123"/>
      <c r="K20" s="123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</row>
    <row r="21" spans="3:32" ht="15.75" customHeight="1" thickBot="1" x14ac:dyDescent="0.2">
      <c r="C21" s="96" t="s">
        <v>40</v>
      </c>
      <c r="D21" s="97" t="e">
        <f>D18+D19</f>
        <v>#VALUE!</v>
      </c>
      <c r="E21" s="98" t="e">
        <f>E18+E19</f>
        <v>#VALUE!</v>
      </c>
      <c r="F21" s="99" t="e">
        <f>F18+F19</f>
        <v>#VALUE!</v>
      </c>
      <c r="G21" s="100" t="e">
        <f>G18+G19</f>
        <v>#VALUE!</v>
      </c>
      <c r="H21" s="54"/>
      <c r="I21" s="121" t="s">
        <v>37</v>
      </c>
      <c r="J21" s="121"/>
      <c r="K21" s="121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</row>
    <row r="22" spans="3:32" ht="15.75" customHeight="1" x14ac:dyDescent="0.15"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</row>
    <row r="23" spans="3:32" ht="15.75" customHeight="1" x14ac:dyDescent="0.15">
      <c r="C23" s="54" t="s">
        <v>18</v>
      </c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</row>
    <row r="24" spans="3:32" ht="15.75" customHeight="1" x14ac:dyDescent="0.15"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</row>
    <row r="25" spans="3:32" ht="15.75" customHeight="1" x14ac:dyDescent="0.15"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</row>
    <row r="26" spans="3:32" ht="15.75" customHeight="1" x14ac:dyDescent="0.15"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</row>
    <row r="27" spans="3:32" ht="15.75" customHeight="1" x14ac:dyDescent="0.15"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</row>
    <row r="28" spans="3:32" ht="23" customHeight="1" x14ac:dyDescent="0.15">
      <c r="H28" s="9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</row>
    <row r="29" spans="3:32" ht="28" customHeight="1" x14ac:dyDescent="0.15">
      <c r="H29" s="9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</row>
    <row r="30" spans="3:32" ht="15.75" customHeight="1" x14ac:dyDescent="0.15">
      <c r="C30" s="54"/>
      <c r="D30" s="54"/>
      <c r="H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</row>
    <row r="31" spans="3:32" ht="15.75" customHeight="1" x14ac:dyDescent="0.15">
      <c r="I31" s="95"/>
      <c r="J31" s="95"/>
      <c r="K31" s="95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</row>
    <row r="32" spans="3:32" ht="15.75" customHeight="1" x14ac:dyDescent="0.15">
      <c r="H32" s="95"/>
      <c r="I32" s="95"/>
      <c r="J32" s="95"/>
      <c r="K32" s="95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</row>
    <row r="33" spans="3:32" ht="15.75" customHeight="1" x14ac:dyDescent="0.15">
      <c r="C33" s="54"/>
      <c r="D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</row>
    <row r="34" spans="3:32" ht="15.75" customHeight="1" x14ac:dyDescent="0.15">
      <c r="C34" s="54"/>
      <c r="D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</row>
    <row r="35" spans="3:32" ht="15.75" customHeight="1" x14ac:dyDescent="0.15">
      <c r="C35" s="54"/>
      <c r="D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</row>
    <row r="36" spans="3:32" ht="15.75" customHeight="1" x14ac:dyDescent="0.15"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</row>
    <row r="37" spans="3:32" ht="15.75" customHeight="1" x14ac:dyDescent="0.15"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</row>
    <row r="38" spans="3:32" ht="15.75" customHeight="1" x14ac:dyDescent="0.15"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</row>
    <row r="39" spans="3:32" ht="15.75" customHeight="1" x14ac:dyDescent="0.15"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</row>
    <row r="40" spans="3:32" ht="15.75" customHeight="1" x14ac:dyDescent="0.15"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</row>
    <row r="41" spans="3:32" ht="15.75" customHeight="1" x14ac:dyDescent="0.15"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</row>
    <row r="42" spans="3:32" ht="15.75" customHeight="1" x14ac:dyDescent="0.15"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</row>
    <row r="43" spans="3:32" ht="15.75" customHeight="1" x14ac:dyDescent="0.15"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</row>
    <row r="44" spans="3:32" ht="15.75" customHeight="1" x14ac:dyDescent="0.15"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</row>
    <row r="45" spans="3:32" ht="15.75" customHeight="1" x14ac:dyDescent="0.15"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</row>
    <row r="46" spans="3:32" ht="15.75" customHeight="1" x14ac:dyDescent="0.15"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</row>
    <row r="47" spans="3:32" ht="15.75" customHeight="1" x14ac:dyDescent="0.15"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</row>
    <row r="48" spans="3:32" ht="15.75" customHeight="1" x14ac:dyDescent="0.15"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</row>
    <row r="49" spans="3:32" ht="15.75" customHeight="1" x14ac:dyDescent="0.15"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</row>
    <row r="50" spans="3:32" ht="15.75" customHeight="1" x14ac:dyDescent="0.15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</row>
    <row r="51" spans="3:32" ht="15.75" customHeight="1" x14ac:dyDescent="0.15"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</row>
    <row r="52" spans="3:32" ht="15.75" customHeight="1" x14ac:dyDescent="0.15"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</row>
    <row r="53" spans="3:32" ht="15.75" customHeight="1" x14ac:dyDescent="0.15"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</row>
    <row r="54" spans="3:32" ht="15.75" customHeight="1" x14ac:dyDescent="0.15"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</row>
    <row r="55" spans="3:32" ht="15.75" customHeight="1" x14ac:dyDescent="0.15"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</row>
    <row r="56" spans="3:32" ht="15.75" customHeight="1" x14ac:dyDescent="0.15"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</row>
    <row r="57" spans="3:32" ht="15.75" customHeight="1" x14ac:dyDescent="0.15"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</row>
    <row r="58" spans="3:32" ht="15.75" customHeight="1" x14ac:dyDescent="0.15"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</row>
    <row r="59" spans="3:32" ht="15.75" customHeight="1" x14ac:dyDescent="0.15"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</row>
    <row r="60" spans="3:32" ht="15.75" customHeight="1" x14ac:dyDescent="0.15"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</row>
    <row r="61" spans="3:32" ht="15.75" customHeight="1" x14ac:dyDescent="0.15"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</row>
    <row r="62" spans="3:32" ht="15.75" customHeight="1" x14ac:dyDescent="0.15"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</row>
    <row r="63" spans="3:32" ht="15.75" customHeight="1" x14ac:dyDescent="0.15"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</row>
    <row r="64" spans="3:32" ht="15.75" customHeight="1" x14ac:dyDescent="0.15"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</row>
    <row r="65" spans="3:32" ht="15.75" customHeight="1" x14ac:dyDescent="0.15"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</row>
    <row r="66" spans="3:32" ht="15.75" customHeight="1" x14ac:dyDescent="0.15"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</row>
    <row r="67" spans="3:32" ht="15.75" customHeight="1" x14ac:dyDescent="0.15"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</row>
    <row r="68" spans="3:32" ht="15.75" customHeight="1" x14ac:dyDescent="0.15"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</row>
    <row r="69" spans="3:32" ht="15.75" customHeight="1" x14ac:dyDescent="0.15"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</row>
    <row r="70" spans="3:32" ht="15.75" customHeight="1" x14ac:dyDescent="0.15"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</row>
    <row r="71" spans="3:32" ht="15.75" customHeight="1" x14ac:dyDescent="0.15"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</row>
    <row r="72" spans="3:32" ht="15.75" customHeight="1" x14ac:dyDescent="0.15"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</row>
    <row r="73" spans="3:32" ht="15.75" customHeight="1" x14ac:dyDescent="0.15"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</row>
    <row r="74" spans="3:32" ht="15.75" customHeight="1" x14ac:dyDescent="0.15"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</row>
    <row r="75" spans="3:32" ht="15.75" customHeight="1" x14ac:dyDescent="0.15"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</row>
    <row r="76" spans="3:32" ht="15.75" customHeight="1" x14ac:dyDescent="0.15"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</row>
    <row r="77" spans="3:32" ht="15.75" customHeight="1" x14ac:dyDescent="0.15"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</row>
    <row r="78" spans="3:32" ht="15.75" customHeight="1" x14ac:dyDescent="0.15"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</row>
    <row r="79" spans="3:32" ht="15.75" customHeight="1" x14ac:dyDescent="0.15"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</row>
    <row r="80" spans="3:32" ht="15.75" customHeight="1" x14ac:dyDescent="0.15"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</row>
    <row r="81" spans="3:32" ht="15.75" customHeight="1" x14ac:dyDescent="0.15"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</row>
    <row r="82" spans="3:32" ht="15.75" customHeight="1" x14ac:dyDescent="0.15"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</row>
    <row r="83" spans="3:32" ht="15.75" customHeight="1" x14ac:dyDescent="0.15"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</row>
    <row r="84" spans="3:32" ht="15.75" customHeight="1" x14ac:dyDescent="0.15"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</row>
    <row r="85" spans="3:32" ht="15.75" customHeight="1" x14ac:dyDescent="0.15"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</row>
    <row r="86" spans="3:32" ht="15.75" customHeight="1" x14ac:dyDescent="0.15"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</row>
    <row r="87" spans="3:32" ht="15.75" customHeight="1" x14ac:dyDescent="0.15"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</row>
    <row r="88" spans="3:32" ht="15.75" customHeight="1" x14ac:dyDescent="0.15"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</row>
    <row r="89" spans="3:32" ht="15.75" customHeight="1" x14ac:dyDescent="0.15"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</row>
    <row r="90" spans="3:32" ht="15.75" customHeight="1" x14ac:dyDescent="0.15"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</row>
    <row r="91" spans="3:32" ht="15.75" customHeight="1" x14ac:dyDescent="0.15"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</row>
    <row r="92" spans="3:32" ht="15.75" customHeight="1" x14ac:dyDescent="0.15"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</row>
    <row r="93" spans="3:32" ht="15.75" customHeight="1" x14ac:dyDescent="0.15"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</row>
    <row r="94" spans="3:32" ht="15.75" customHeight="1" x14ac:dyDescent="0.15"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</row>
    <row r="95" spans="3:32" ht="15.75" customHeight="1" x14ac:dyDescent="0.15"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</row>
    <row r="96" spans="3:32" ht="15.75" customHeight="1" x14ac:dyDescent="0.15"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</row>
    <row r="97" spans="3:32" ht="15.75" customHeight="1" x14ac:dyDescent="0.15"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</row>
    <row r="98" spans="3:32" ht="15.75" customHeight="1" x14ac:dyDescent="0.15"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</row>
    <row r="99" spans="3:32" ht="15.75" customHeight="1" x14ac:dyDescent="0.15"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</row>
    <row r="100" spans="3:32" ht="15.75" customHeight="1" x14ac:dyDescent="0.15"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</row>
    <row r="101" spans="3:32" ht="15.75" customHeight="1" x14ac:dyDescent="0.15"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</row>
    <row r="102" spans="3:32" ht="15.75" customHeight="1" x14ac:dyDescent="0.15"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</row>
    <row r="103" spans="3:32" ht="15.75" customHeight="1" x14ac:dyDescent="0.15"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</row>
    <row r="104" spans="3:32" ht="15.75" customHeight="1" x14ac:dyDescent="0.15"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</row>
    <row r="105" spans="3:32" ht="15.75" customHeight="1" x14ac:dyDescent="0.15"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</row>
    <row r="106" spans="3:32" ht="15.75" customHeight="1" x14ac:dyDescent="0.15"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</row>
    <row r="107" spans="3:32" ht="15.75" customHeight="1" x14ac:dyDescent="0.15"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</row>
    <row r="108" spans="3:32" ht="15.75" customHeight="1" x14ac:dyDescent="0.15"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</row>
    <row r="109" spans="3:32" ht="15.75" customHeight="1" x14ac:dyDescent="0.15"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</row>
    <row r="110" spans="3:32" ht="15.75" customHeight="1" x14ac:dyDescent="0.15"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</row>
    <row r="111" spans="3:32" ht="15.75" customHeight="1" x14ac:dyDescent="0.15"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</row>
    <row r="112" spans="3:32" ht="15.75" customHeight="1" x14ac:dyDescent="0.15"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</row>
    <row r="113" spans="3:32" ht="15.75" customHeight="1" x14ac:dyDescent="0.15"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</row>
    <row r="114" spans="3:32" ht="15.75" customHeight="1" x14ac:dyDescent="0.15"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</row>
    <row r="115" spans="3:32" ht="15.75" customHeight="1" x14ac:dyDescent="0.15"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</row>
    <row r="116" spans="3:32" ht="15.75" customHeight="1" x14ac:dyDescent="0.15"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</row>
    <row r="117" spans="3:32" ht="15.75" customHeight="1" x14ac:dyDescent="0.15"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</row>
    <row r="118" spans="3:32" ht="15.75" customHeight="1" x14ac:dyDescent="0.15"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</row>
    <row r="119" spans="3:32" ht="15.75" customHeight="1" x14ac:dyDescent="0.15"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</row>
    <row r="120" spans="3:32" ht="15.75" customHeight="1" x14ac:dyDescent="0.15"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</row>
    <row r="121" spans="3:32" ht="15.75" customHeight="1" x14ac:dyDescent="0.15"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</row>
    <row r="122" spans="3:32" ht="15.75" customHeight="1" x14ac:dyDescent="0.15"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</row>
    <row r="123" spans="3:32" ht="15.75" customHeight="1" x14ac:dyDescent="0.15"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</row>
    <row r="124" spans="3:32" ht="15.75" customHeight="1" x14ac:dyDescent="0.15"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</row>
    <row r="125" spans="3:32" ht="15.75" customHeight="1" x14ac:dyDescent="0.15"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</row>
    <row r="126" spans="3:32" ht="15.75" customHeight="1" x14ac:dyDescent="0.15"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</row>
    <row r="127" spans="3:32" ht="15.75" customHeight="1" x14ac:dyDescent="0.15"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</row>
    <row r="128" spans="3:32" ht="15.75" customHeight="1" x14ac:dyDescent="0.15"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</row>
    <row r="129" spans="3:32" ht="15.75" customHeight="1" x14ac:dyDescent="0.15"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</row>
    <row r="130" spans="3:32" ht="15.75" customHeight="1" x14ac:dyDescent="0.15"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</row>
    <row r="131" spans="3:32" ht="15.75" customHeight="1" x14ac:dyDescent="0.15"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</row>
    <row r="132" spans="3:32" ht="15.75" customHeight="1" x14ac:dyDescent="0.15"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</row>
    <row r="133" spans="3:32" ht="15.75" customHeight="1" x14ac:dyDescent="0.15"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</row>
    <row r="134" spans="3:32" ht="15.75" customHeight="1" x14ac:dyDescent="0.15"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</row>
    <row r="135" spans="3:32" ht="15.75" customHeight="1" x14ac:dyDescent="0.15"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</row>
    <row r="136" spans="3:32" ht="15.75" customHeight="1" x14ac:dyDescent="0.15"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</row>
    <row r="137" spans="3:32" ht="15.75" customHeight="1" x14ac:dyDescent="0.15"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</row>
    <row r="138" spans="3:32" ht="15.75" customHeight="1" x14ac:dyDescent="0.15"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</row>
    <row r="139" spans="3:32" ht="15.75" customHeight="1" x14ac:dyDescent="0.15"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</row>
    <row r="140" spans="3:32" ht="15.75" customHeight="1" x14ac:dyDescent="0.15"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</row>
    <row r="141" spans="3:32" ht="15.75" customHeight="1" x14ac:dyDescent="0.15"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</row>
    <row r="142" spans="3:32" ht="15.75" customHeight="1" x14ac:dyDescent="0.15"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</row>
    <row r="143" spans="3:32" ht="15.75" customHeight="1" x14ac:dyDescent="0.15"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</row>
    <row r="144" spans="3:32" ht="15.75" customHeight="1" x14ac:dyDescent="0.15"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</row>
    <row r="145" spans="3:32" ht="15.75" customHeight="1" x14ac:dyDescent="0.15"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</row>
    <row r="146" spans="3:32" ht="15.75" customHeight="1" x14ac:dyDescent="0.15"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</row>
    <row r="147" spans="3:32" ht="15.75" customHeight="1" x14ac:dyDescent="0.15"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</row>
    <row r="148" spans="3:32" ht="15.75" customHeight="1" x14ac:dyDescent="0.15"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</row>
    <row r="149" spans="3:32" ht="15.75" customHeight="1" x14ac:dyDescent="0.15"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</row>
    <row r="150" spans="3:32" ht="15.75" customHeight="1" x14ac:dyDescent="0.15"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</row>
    <row r="151" spans="3:32" ht="15.75" customHeight="1" x14ac:dyDescent="0.15"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</row>
    <row r="152" spans="3:32" ht="15.75" customHeight="1" x14ac:dyDescent="0.15"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</row>
    <row r="153" spans="3:32" ht="15.75" customHeight="1" x14ac:dyDescent="0.15"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</row>
    <row r="154" spans="3:32" ht="15.75" customHeight="1" x14ac:dyDescent="0.15"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</row>
    <row r="155" spans="3:32" ht="15.75" customHeight="1" x14ac:dyDescent="0.15"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</row>
    <row r="156" spans="3:32" ht="15.75" customHeight="1" x14ac:dyDescent="0.15"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</row>
    <row r="157" spans="3:32" ht="15.75" customHeight="1" x14ac:dyDescent="0.15"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</row>
    <row r="158" spans="3:32" ht="15.75" customHeight="1" x14ac:dyDescent="0.15"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</row>
    <row r="159" spans="3:32" ht="15.75" customHeight="1" x14ac:dyDescent="0.15"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</row>
    <row r="160" spans="3:32" ht="15.75" customHeight="1" x14ac:dyDescent="0.15"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</row>
    <row r="161" spans="3:32" ht="15.75" customHeight="1" x14ac:dyDescent="0.15"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</row>
    <row r="162" spans="3:32" ht="15.75" customHeight="1" x14ac:dyDescent="0.15"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</row>
    <row r="163" spans="3:32" ht="15.75" customHeight="1" x14ac:dyDescent="0.15"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</row>
    <row r="164" spans="3:32" ht="15.75" customHeight="1" x14ac:dyDescent="0.15"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</row>
    <row r="165" spans="3:32" ht="15.75" customHeight="1" x14ac:dyDescent="0.15"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</row>
    <row r="166" spans="3:32" ht="15.75" customHeight="1" x14ac:dyDescent="0.15"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</row>
    <row r="167" spans="3:32" ht="15.75" customHeight="1" x14ac:dyDescent="0.15"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</row>
    <row r="168" spans="3:32" ht="15.75" customHeight="1" x14ac:dyDescent="0.15"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</row>
    <row r="169" spans="3:32" ht="15.75" customHeight="1" x14ac:dyDescent="0.15"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</row>
    <row r="170" spans="3:32" ht="15.75" customHeight="1" x14ac:dyDescent="0.15"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</row>
    <row r="171" spans="3:32" ht="15.75" customHeight="1" x14ac:dyDescent="0.15"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</row>
    <row r="172" spans="3:32" ht="15.75" customHeight="1" x14ac:dyDescent="0.15"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</row>
    <row r="173" spans="3:32" ht="15.75" customHeight="1" x14ac:dyDescent="0.15"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</row>
    <row r="174" spans="3:32" ht="15.75" customHeight="1" x14ac:dyDescent="0.15"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</row>
    <row r="175" spans="3:32" ht="15.75" customHeight="1" x14ac:dyDescent="0.15"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</row>
    <row r="176" spans="3:32" ht="15.75" customHeight="1" x14ac:dyDescent="0.15"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</row>
    <row r="177" spans="3:32" ht="15.75" customHeight="1" x14ac:dyDescent="0.15"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</row>
    <row r="178" spans="3:32" ht="15.75" customHeight="1" x14ac:dyDescent="0.15"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</row>
    <row r="179" spans="3:32" ht="15.75" customHeight="1" x14ac:dyDescent="0.15"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</row>
    <row r="180" spans="3:32" ht="15.75" customHeight="1" x14ac:dyDescent="0.15"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</row>
    <row r="181" spans="3:32" ht="15.75" customHeight="1" x14ac:dyDescent="0.15"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</row>
    <row r="182" spans="3:32" ht="15.75" customHeight="1" x14ac:dyDescent="0.15"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</row>
    <row r="183" spans="3:32" ht="15.75" customHeight="1" x14ac:dyDescent="0.15"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</row>
    <row r="184" spans="3:32" ht="15.75" customHeight="1" x14ac:dyDescent="0.15"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</row>
    <row r="185" spans="3:32" ht="15.75" customHeight="1" x14ac:dyDescent="0.15"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</row>
    <row r="186" spans="3:32" ht="15.75" customHeight="1" x14ac:dyDescent="0.15"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</row>
    <row r="187" spans="3:32" ht="15.75" customHeight="1" x14ac:dyDescent="0.15"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</row>
    <row r="188" spans="3:32" ht="15.75" customHeight="1" x14ac:dyDescent="0.15"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</row>
    <row r="189" spans="3:32" ht="15.75" customHeight="1" x14ac:dyDescent="0.15"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</row>
    <row r="190" spans="3:32" ht="15.75" customHeight="1" x14ac:dyDescent="0.15"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</row>
    <row r="191" spans="3:32" ht="15.75" customHeight="1" x14ac:dyDescent="0.15"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</row>
    <row r="192" spans="3:32" ht="15.75" customHeight="1" x14ac:dyDescent="0.15"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</row>
    <row r="193" spans="3:32" ht="15.75" customHeight="1" x14ac:dyDescent="0.15"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</row>
    <row r="194" spans="3:32" ht="15.75" customHeight="1" x14ac:dyDescent="0.15"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</row>
    <row r="195" spans="3:32" ht="15.75" customHeight="1" x14ac:dyDescent="0.15"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</row>
    <row r="196" spans="3:32" ht="15.75" customHeight="1" x14ac:dyDescent="0.15"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</row>
    <row r="197" spans="3:32" ht="15.75" customHeight="1" x14ac:dyDescent="0.15"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</row>
    <row r="198" spans="3:32" ht="15.75" customHeight="1" x14ac:dyDescent="0.15"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</row>
    <row r="199" spans="3:32" ht="15.75" customHeight="1" x14ac:dyDescent="0.15"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</row>
    <row r="200" spans="3:32" ht="15.75" customHeight="1" x14ac:dyDescent="0.15"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</row>
    <row r="201" spans="3:32" ht="15.75" customHeight="1" x14ac:dyDescent="0.15"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</row>
    <row r="202" spans="3:32" ht="15.75" customHeight="1" x14ac:dyDescent="0.15"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</row>
    <row r="203" spans="3:32" ht="15.75" customHeight="1" x14ac:dyDescent="0.15"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</row>
    <row r="204" spans="3:32" ht="15.75" customHeight="1" x14ac:dyDescent="0.15"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</row>
    <row r="205" spans="3:32" ht="15.75" customHeight="1" x14ac:dyDescent="0.15"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</row>
    <row r="206" spans="3:32" ht="15.75" customHeight="1" x14ac:dyDescent="0.15"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</row>
    <row r="207" spans="3:32" ht="15.75" customHeight="1" x14ac:dyDescent="0.15"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</row>
    <row r="208" spans="3:32" ht="15.75" customHeight="1" x14ac:dyDescent="0.15"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</row>
    <row r="209" spans="3:32" ht="15.75" customHeight="1" x14ac:dyDescent="0.15"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</row>
    <row r="210" spans="3:32" ht="15.75" customHeight="1" x14ac:dyDescent="0.15"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</row>
    <row r="211" spans="3:32" ht="15.75" customHeight="1" x14ac:dyDescent="0.15"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</row>
    <row r="212" spans="3:32" ht="15.75" customHeight="1" x14ac:dyDescent="0.15"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</row>
    <row r="213" spans="3:32" ht="15.75" customHeight="1" x14ac:dyDescent="0.15"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</row>
    <row r="214" spans="3:32" ht="15.75" customHeight="1" x14ac:dyDescent="0.15"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</row>
    <row r="215" spans="3:32" ht="15.75" customHeight="1" x14ac:dyDescent="0.15"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</row>
    <row r="216" spans="3:32" ht="15.75" customHeight="1" x14ac:dyDescent="0.15"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</row>
    <row r="217" spans="3:32" ht="15.75" customHeight="1" x14ac:dyDescent="0.15"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</row>
    <row r="218" spans="3:32" ht="15.75" customHeight="1" x14ac:dyDescent="0.15"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</row>
    <row r="219" spans="3:32" ht="15.75" customHeight="1" x14ac:dyDescent="0.15"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</row>
    <row r="220" spans="3:32" ht="15.75" customHeight="1" x14ac:dyDescent="0.15"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</row>
    <row r="221" spans="3:32" ht="15.75" customHeight="1" x14ac:dyDescent="0.15"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</row>
    <row r="222" spans="3:32" ht="15.75" customHeight="1" x14ac:dyDescent="0.15"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</row>
    <row r="223" spans="3:32" ht="15.75" customHeight="1" x14ac:dyDescent="0.15"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</row>
    <row r="224" spans="3:32" ht="15.75" customHeight="1" x14ac:dyDescent="0.15"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</row>
    <row r="225" spans="3:32" ht="15.75" customHeight="1" x14ac:dyDescent="0.15"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</row>
    <row r="226" spans="3:32" ht="15.75" customHeight="1" x14ac:dyDescent="0.15"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</row>
    <row r="227" spans="3:32" ht="15.75" customHeight="1" x14ac:dyDescent="0.15"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</row>
    <row r="228" spans="3:32" ht="15.75" customHeight="1" x14ac:dyDescent="0.15"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</row>
    <row r="229" spans="3:32" ht="15.75" customHeight="1" x14ac:dyDescent="0.15"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</row>
    <row r="230" spans="3:32" ht="15.75" customHeight="1" x14ac:dyDescent="0.15"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</row>
    <row r="231" spans="3:32" ht="15.75" customHeight="1" x14ac:dyDescent="0.15"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</row>
    <row r="232" spans="3:32" ht="15.75" customHeight="1" x14ac:dyDescent="0.15"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</row>
    <row r="233" spans="3:32" ht="15.75" customHeight="1" x14ac:dyDescent="0.15"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</row>
    <row r="234" spans="3:32" ht="15.75" customHeight="1" x14ac:dyDescent="0.15"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</row>
    <row r="235" spans="3:32" ht="15.75" customHeight="1" x14ac:dyDescent="0.15"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</row>
    <row r="236" spans="3:32" ht="15.75" customHeight="1" x14ac:dyDescent="0.15"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</row>
    <row r="237" spans="3:32" ht="15.75" customHeight="1" x14ac:dyDescent="0.15"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</row>
    <row r="238" spans="3:32" ht="15.75" customHeight="1" x14ac:dyDescent="0.15"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</row>
    <row r="239" spans="3:32" ht="15.75" customHeight="1" x14ac:dyDescent="0.15"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</row>
    <row r="240" spans="3:32" ht="15.75" customHeight="1" x14ac:dyDescent="0.15"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</row>
    <row r="241" spans="3:32" ht="15.75" customHeight="1" x14ac:dyDescent="0.15"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</row>
    <row r="242" spans="3:32" ht="15.75" customHeight="1" x14ac:dyDescent="0.15"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</row>
    <row r="243" spans="3:32" ht="15.75" customHeight="1" x14ac:dyDescent="0.15"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</row>
    <row r="244" spans="3:32" ht="15.75" customHeight="1" x14ac:dyDescent="0.15"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</row>
    <row r="245" spans="3:32" ht="15.75" customHeight="1" x14ac:dyDescent="0.15"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</row>
    <row r="246" spans="3:32" ht="15.75" customHeight="1" x14ac:dyDescent="0.15"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</row>
    <row r="247" spans="3:32" ht="15.75" customHeight="1" x14ac:dyDescent="0.15"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</row>
    <row r="248" spans="3:32" ht="15.75" customHeight="1" x14ac:dyDescent="0.15"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</row>
    <row r="249" spans="3:32" ht="15.75" customHeight="1" x14ac:dyDescent="0.15"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</row>
    <row r="250" spans="3:32" ht="15.75" customHeight="1" x14ac:dyDescent="0.15"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</row>
    <row r="251" spans="3:32" ht="15.75" customHeight="1" x14ac:dyDescent="0.15"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</row>
    <row r="252" spans="3:32" ht="15.75" customHeight="1" x14ac:dyDescent="0.15"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</row>
    <row r="253" spans="3:32" ht="15.75" customHeight="1" x14ac:dyDescent="0.15"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</row>
    <row r="254" spans="3:32" ht="15.75" customHeight="1" x14ac:dyDescent="0.15"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</row>
    <row r="255" spans="3:32" ht="15.75" customHeight="1" x14ac:dyDescent="0.15"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</row>
    <row r="256" spans="3:32" ht="15.75" customHeight="1" x14ac:dyDescent="0.15"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</row>
    <row r="257" spans="3:32" ht="15.75" customHeight="1" x14ac:dyDescent="0.15"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</row>
    <row r="258" spans="3:32" ht="15.75" customHeight="1" x14ac:dyDescent="0.15"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</row>
    <row r="259" spans="3:32" ht="15.75" customHeight="1" x14ac:dyDescent="0.15"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spans="3:32" ht="15.75" customHeight="1" x14ac:dyDescent="0.15"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</row>
    <row r="261" spans="3:32" ht="15.75" customHeight="1" x14ac:dyDescent="0.15"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</row>
    <row r="262" spans="3:32" ht="15.75" customHeight="1" x14ac:dyDescent="0.15"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</row>
    <row r="263" spans="3:32" ht="15.75" customHeight="1" x14ac:dyDescent="0.15"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</row>
    <row r="264" spans="3:32" ht="15.75" customHeight="1" x14ac:dyDescent="0.15"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</row>
    <row r="265" spans="3:32" ht="15.75" customHeight="1" x14ac:dyDescent="0.15"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</row>
    <row r="266" spans="3:32" ht="15.75" customHeight="1" x14ac:dyDescent="0.15"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</row>
    <row r="267" spans="3:32" ht="15.75" customHeight="1" x14ac:dyDescent="0.15"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</row>
    <row r="268" spans="3:32" ht="15.75" customHeight="1" x14ac:dyDescent="0.15"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</row>
    <row r="269" spans="3:32" ht="15.75" customHeight="1" x14ac:dyDescent="0.15"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</row>
    <row r="270" spans="3:32" ht="15.75" customHeight="1" x14ac:dyDescent="0.15"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</row>
    <row r="271" spans="3:32" ht="15.75" customHeight="1" x14ac:dyDescent="0.15"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</row>
    <row r="272" spans="3:32" ht="15.75" customHeight="1" x14ac:dyDescent="0.15"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</row>
    <row r="273" spans="3:32" ht="15.75" customHeight="1" x14ac:dyDescent="0.15"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</row>
    <row r="274" spans="3:32" ht="15.75" customHeight="1" x14ac:dyDescent="0.15"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</row>
    <row r="275" spans="3:32" ht="15.75" customHeight="1" x14ac:dyDescent="0.15"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</row>
    <row r="276" spans="3:32" ht="15.75" customHeight="1" x14ac:dyDescent="0.15"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</row>
    <row r="277" spans="3:32" ht="15.75" customHeight="1" x14ac:dyDescent="0.15"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</row>
    <row r="278" spans="3:32" ht="15.75" customHeight="1" x14ac:dyDescent="0.15"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</row>
    <row r="279" spans="3:32" ht="15.75" customHeight="1" x14ac:dyDescent="0.15"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</row>
    <row r="280" spans="3:32" ht="15.75" customHeight="1" x14ac:dyDescent="0.15"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</row>
    <row r="281" spans="3:32" ht="15.75" customHeight="1" x14ac:dyDescent="0.15"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</row>
    <row r="282" spans="3:32" ht="15.75" customHeight="1" x14ac:dyDescent="0.15"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</row>
    <row r="283" spans="3:32" ht="15.75" customHeight="1" x14ac:dyDescent="0.15"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</row>
    <row r="284" spans="3:32" ht="15.75" customHeight="1" x14ac:dyDescent="0.15"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</row>
    <row r="285" spans="3:32" ht="15.75" customHeight="1" x14ac:dyDescent="0.15"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</row>
    <row r="286" spans="3:32" ht="15.75" customHeight="1" x14ac:dyDescent="0.15"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</row>
    <row r="287" spans="3:32" ht="15.75" customHeight="1" x14ac:dyDescent="0.15"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</row>
    <row r="288" spans="3:32" ht="15.75" customHeight="1" x14ac:dyDescent="0.15"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</row>
    <row r="289" spans="3:32" ht="15.75" customHeight="1" x14ac:dyDescent="0.15"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</row>
    <row r="290" spans="3:32" ht="15.75" customHeight="1" x14ac:dyDescent="0.15"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</row>
    <row r="291" spans="3:32" ht="15.75" customHeight="1" x14ac:dyDescent="0.15"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</row>
    <row r="292" spans="3:32" ht="15.75" customHeight="1" x14ac:dyDescent="0.15"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</row>
    <row r="293" spans="3:32" ht="15.75" customHeight="1" x14ac:dyDescent="0.15"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</row>
    <row r="294" spans="3:32" ht="15.75" customHeight="1" x14ac:dyDescent="0.15"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</row>
    <row r="295" spans="3:32" ht="15.75" customHeight="1" x14ac:dyDescent="0.15"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</row>
    <row r="296" spans="3:32" ht="15.75" customHeight="1" x14ac:dyDescent="0.15"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</row>
    <row r="297" spans="3:32" ht="15.75" customHeight="1" x14ac:dyDescent="0.15"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</row>
    <row r="298" spans="3:32" ht="15.75" customHeight="1" x14ac:dyDescent="0.15"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</row>
    <row r="299" spans="3:32" ht="15.75" customHeight="1" x14ac:dyDescent="0.15"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</row>
    <row r="300" spans="3:32" ht="15.75" customHeight="1" x14ac:dyDescent="0.15"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</row>
    <row r="301" spans="3:32" ht="15.75" customHeight="1" x14ac:dyDescent="0.15"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</row>
    <row r="302" spans="3:32" ht="15.75" customHeight="1" x14ac:dyDescent="0.15"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</row>
    <row r="303" spans="3:32" ht="15.75" customHeight="1" x14ac:dyDescent="0.15"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</row>
    <row r="304" spans="3:32" ht="15.75" customHeight="1" x14ac:dyDescent="0.15"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</row>
    <row r="305" spans="3:32" ht="15.75" customHeight="1" x14ac:dyDescent="0.15"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</row>
    <row r="306" spans="3:32" ht="15.75" customHeight="1" x14ac:dyDescent="0.15"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</row>
    <row r="307" spans="3:32" ht="15.75" customHeight="1" x14ac:dyDescent="0.15"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</row>
    <row r="308" spans="3:32" ht="15.75" customHeight="1" x14ac:dyDescent="0.15"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</row>
    <row r="309" spans="3:32" ht="15.75" customHeight="1" x14ac:dyDescent="0.15"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</row>
    <row r="310" spans="3:32" ht="15.75" customHeight="1" x14ac:dyDescent="0.15"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spans="3:32" ht="15.75" customHeight="1" x14ac:dyDescent="0.15"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</row>
    <row r="312" spans="3:32" ht="15.75" customHeight="1" x14ac:dyDescent="0.15"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</row>
    <row r="313" spans="3:32" ht="15.75" customHeight="1" x14ac:dyDescent="0.15"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</row>
    <row r="314" spans="3:32" ht="15.75" customHeight="1" x14ac:dyDescent="0.15"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spans="3:32" ht="15.75" customHeight="1" x14ac:dyDescent="0.15"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</row>
    <row r="316" spans="3:32" ht="15.75" customHeight="1" x14ac:dyDescent="0.15"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</row>
    <row r="317" spans="3:32" ht="15.75" customHeight="1" x14ac:dyDescent="0.15"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</row>
    <row r="318" spans="3:32" ht="15.75" customHeight="1" x14ac:dyDescent="0.15"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</row>
    <row r="319" spans="3:32" ht="15.75" customHeight="1" x14ac:dyDescent="0.15"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</row>
    <row r="320" spans="3:32" ht="15.75" customHeight="1" x14ac:dyDescent="0.15"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</row>
    <row r="321" spans="3:32" ht="15.75" customHeight="1" x14ac:dyDescent="0.15"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</row>
    <row r="322" spans="3:32" ht="15.75" customHeight="1" x14ac:dyDescent="0.15"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</row>
    <row r="323" spans="3:32" ht="15.75" customHeight="1" x14ac:dyDescent="0.15"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</row>
    <row r="324" spans="3:32" ht="15.75" customHeight="1" x14ac:dyDescent="0.15"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</row>
    <row r="325" spans="3:32" ht="15.75" customHeight="1" x14ac:dyDescent="0.15"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</row>
    <row r="326" spans="3:32" ht="15.75" customHeight="1" x14ac:dyDescent="0.15"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</row>
    <row r="327" spans="3:32" ht="15.75" customHeight="1" x14ac:dyDescent="0.15"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</row>
    <row r="328" spans="3:32" ht="15.75" customHeight="1" x14ac:dyDescent="0.15"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</row>
    <row r="329" spans="3:32" ht="15.75" customHeight="1" x14ac:dyDescent="0.15"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</row>
    <row r="330" spans="3:32" ht="15.75" customHeight="1" x14ac:dyDescent="0.15"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</row>
    <row r="331" spans="3:32" ht="15.75" customHeight="1" x14ac:dyDescent="0.15"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</row>
    <row r="332" spans="3:32" ht="15.75" customHeight="1" x14ac:dyDescent="0.15"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</row>
    <row r="333" spans="3:32" ht="15.75" customHeight="1" x14ac:dyDescent="0.15"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</row>
    <row r="334" spans="3:32" ht="15.75" customHeight="1" x14ac:dyDescent="0.15"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</row>
    <row r="335" spans="3:32" ht="15.75" customHeight="1" x14ac:dyDescent="0.15"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</row>
    <row r="336" spans="3:32" ht="15.75" customHeight="1" x14ac:dyDescent="0.15"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</row>
    <row r="337" spans="3:32" ht="15.75" customHeight="1" x14ac:dyDescent="0.15"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</row>
    <row r="338" spans="3:32" ht="15.75" customHeight="1" x14ac:dyDescent="0.15"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</row>
    <row r="339" spans="3:32" ht="15.75" customHeight="1" x14ac:dyDescent="0.15"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</row>
    <row r="340" spans="3:32" ht="15.75" customHeight="1" x14ac:dyDescent="0.15"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</row>
    <row r="341" spans="3:32" ht="15.75" customHeight="1" x14ac:dyDescent="0.15"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</row>
    <row r="342" spans="3:32" ht="15.75" customHeight="1" x14ac:dyDescent="0.15"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</row>
    <row r="343" spans="3:32" ht="15.75" customHeight="1" x14ac:dyDescent="0.15"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</row>
    <row r="344" spans="3:32" ht="15.75" customHeight="1" x14ac:dyDescent="0.15"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</row>
    <row r="345" spans="3:32" ht="15.75" customHeight="1" x14ac:dyDescent="0.15"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</row>
    <row r="346" spans="3:32" ht="15.75" customHeight="1" x14ac:dyDescent="0.15"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</row>
    <row r="347" spans="3:32" ht="15.75" customHeight="1" x14ac:dyDescent="0.15"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</row>
    <row r="348" spans="3:32" ht="15.75" customHeight="1" x14ac:dyDescent="0.15"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</row>
    <row r="349" spans="3:32" ht="15.75" customHeight="1" x14ac:dyDescent="0.15"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</row>
    <row r="350" spans="3:32" ht="15.75" customHeight="1" x14ac:dyDescent="0.15"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</row>
    <row r="351" spans="3:32" ht="15.75" customHeight="1" x14ac:dyDescent="0.15"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</row>
    <row r="352" spans="3:32" ht="15.75" customHeight="1" x14ac:dyDescent="0.15"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</row>
    <row r="353" spans="3:32" ht="15.75" customHeight="1" x14ac:dyDescent="0.15"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</row>
    <row r="354" spans="3:32" ht="15.75" customHeight="1" x14ac:dyDescent="0.15"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</row>
    <row r="355" spans="3:32" ht="15.75" customHeight="1" x14ac:dyDescent="0.15"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</row>
    <row r="356" spans="3:32" ht="15.75" customHeight="1" x14ac:dyDescent="0.15"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</row>
    <row r="357" spans="3:32" ht="15.75" customHeight="1" x14ac:dyDescent="0.15"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</row>
    <row r="358" spans="3:32" ht="15.75" customHeight="1" x14ac:dyDescent="0.15"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</row>
    <row r="359" spans="3:32" ht="15.75" customHeight="1" x14ac:dyDescent="0.15"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</row>
    <row r="360" spans="3:32" ht="15.75" customHeight="1" x14ac:dyDescent="0.15"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</row>
    <row r="361" spans="3:32" ht="15.75" customHeight="1" x14ac:dyDescent="0.15"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</row>
    <row r="362" spans="3:32" ht="15.75" customHeight="1" x14ac:dyDescent="0.15"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</row>
    <row r="363" spans="3:32" ht="15.75" customHeight="1" x14ac:dyDescent="0.15"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</row>
    <row r="364" spans="3:32" ht="15.75" customHeight="1" x14ac:dyDescent="0.15"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</row>
    <row r="365" spans="3:32" ht="15.75" customHeight="1" x14ac:dyDescent="0.15"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</row>
    <row r="366" spans="3:32" ht="15.75" customHeight="1" x14ac:dyDescent="0.15"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</row>
    <row r="367" spans="3:32" ht="15.75" customHeight="1" x14ac:dyDescent="0.15"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</row>
    <row r="368" spans="3:32" ht="15.75" customHeight="1" x14ac:dyDescent="0.15"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</row>
    <row r="369" spans="3:32" ht="15.75" customHeight="1" x14ac:dyDescent="0.15"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</row>
    <row r="370" spans="3:32" ht="15.75" customHeight="1" x14ac:dyDescent="0.15"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</row>
    <row r="371" spans="3:32" ht="15.75" customHeight="1" x14ac:dyDescent="0.15"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</row>
    <row r="372" spans="3:32" ht="15.75" customHeight="1" x14ac:dyDescent="0.15"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</row>
    <row r="373" spans="3:32" ht="15.75" customHeight="1" x14ac:dyDescent="0.15"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</row>
    <row r="374" spans="3:32" ht="15.75" customHeight="1" x14ac:dyDescent="0.15"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</row>
    <row r="375" spans="3:32" ht="15.75" customHeight="1" x14ac:dyDescent="0.15"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</row>
    <row r="376" spans="3:32" ht="15.75" customHeight="1" x14ac:dyDescent="0.15"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</row>
    <row r="377" spans="3:32" ht="15.75" customHeight="1" x14ac:dyDescent="0.15"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</row>
    <row r="378" spans="3:32" ht="15.75" customHeight="1" x14ac:dyDescent="0.15"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</row>
    <row r="379" spans="3:32" ht="15.75" customHeight="1" x14ac:dyDescent="0.15"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</row>
    <row r="380" spans="3:32" ht="15.75" customHeight="1" x14ac:dyDescent="0.15"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</row>
    <row r="381" spans="3:32" ht="15.75" customHeight="1" x14ac:dyDescent="0.15"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</row>
    <row r="382" spans="3:32" ht="15.75" customHeight="1" x14ac:dyDescent="0.15"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</row>
    <row r="383" spans="3:32" ht="15.75" customHeight="1" x14ac:dyDescent="0.15"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</row>
    <row r="384" spans="3:32" ht="15.75" customHeight="1" x14ac:dyDescent="0.15"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</row>
    <row r="385" spans="3:32" ht="15.75" customHeight="1" x14ac:dyDescent="0.15"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</row>
    <row r="386" spans="3:32" ht="15.75" customHeight="1" x14ac:dyDescent="0.15"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</row>
    <row r="387" spans="3:32" ht="15.75" customHeight="1" x14ac:dyDescent="0.15"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</row>
    <row r="388" spans="3:32" ht="15.75" customHeight="1" x14ac:dyDescent="0.15"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</row>
    <row r="389" spans="3:32" ht="15.75" customHeight="1" x14ac:dyDescent="0.15"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</row>
    <row r="390" spans="3:32" ht="15.75" customHeight="1" x14ac:dyDescent="0.15"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</row>
    <row r="391" spans="3:32" ht="15.75" customHeight="1" x14ac:dyDescent="0.15"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</row>
    <row r="392" spans="3:32" ht="15.75" customHeight="1" x14ac:dyDescent="0.15"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</row>
    <row r="393" spans="3:32" ht="15.75" customHeight="1" x14ac:dyDescent="0.15"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</row>
    <row r="394" spans="3:32" ht="15.75" customHeight="1" x14ac:dyDescent="0.15"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</row>
    <row r="395" spans="3:32" ht="15.75" customHeight="1" x14ac:dyDescent="0.15"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</row>
    <row r="396" spans="3:32" ht="15.75" customHeight="1" x14ac:dyDescent="0.15"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</row>
    <row r="397" spans="3:32" ht="15.75" customHeight="1" x14ac:dyDescent="0.15"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</row>
    <row r="398" spans="3:32" ht="15.75" customHeight="1" x14ac:dyDescent="0.15"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</row>
    <row r="399" spans="3:32" ht="15.75" customHeight="1" x14ac:dyDescent="0.15"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</row>
    <row r="400" spans="3:32" ht="15.75" customHeight="1" x14ac:dyDescent="0.15"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</row>
    <row r="401" spans="3:32" ht="15.75" customHeight="1" x14ac:dyDescent="0.15"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</row>
    <row r="402" spans="3:32" ht="15.75" customHeight="1" x14ac:dyDescent="0.15"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</row>
    <row r="403" spans="3:32" ht="15.75" customHeight="1" x14ac:dyDescent="0.15"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</row>
    <row r="404" spans="3:32" ht="15.75" customHeight="1" x14ac:dyDescent="0.15"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</row>
    <row r="405" spans="3:32" ht="15.75" customHeight="1" x14ac:dyDescent="0.15"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</row>
    <row r="406" spans="3:32" ht="15.75" customHeight="1" x14ac:dyDescent="0.15"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</row>
    <row r="407" spans="3:32" ht="15.75" customHeight="1" x14ac:dyDescent="0.15"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</row>
    <row r="408" spans="3:32" ht="15.75" customHeight="1" x14ac:dyDescent="0.15"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</row>
    <row r="409" spans="3:32" ht="15.75" customHeight="1" x14ac:dyDescent="0.15"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</row>
    <row r="410" spans="3:32" ht="15.75" customHeight="1" x14ac:dyDescent="0.15"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</row>
    <row r="411" spans="3:32" ht="15.75" customHeight="1" x14ac:dyDescent="0.15"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</row>
    <row r="412" spans="3:32" ht="15.75" customHeight="1" x14ac:dyDescent="0.15"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</row>
    <row r="413" spans="3:32" ht="15.75" customHeight="1" x14ac:dyDescent="0.15"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</row>
    <row r="414" spans="3:32" ht="15.75" customHeight="1" x14ac:dyDescent="0.15"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</row>
    <row r="415" spans="3:32" ht="15.75" customHeight="1" x14ac:dyDescent="0.15"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</row>
    <row r="416" spans="3:32" ht="15.75" customHeight="1" x14ac:dyDescent="0.15"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</row>
    <row r="417" spans="3:32" ht="15.75" customHeight="1" x14ac:dyDescent="0.15"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</row>
    <row r="418" spans="3:32" ht="15.75" customHeight="1" x14ac:dyDescent="0.15"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</row>
    <row r="419" spans="3:32" ht="15.75" customHeight="1" x14ac:dyDescent="0.15"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</row>
    <row r="420" spans="3:32" ht="15.75" customHeight="1" x14ac:dyDescent="0.15"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</row>
    <row r="421" spans="3:32" ht="15.75" customHeight="1" x14ac:dyDescent="0.15"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</row>
    <row r="422" spans="3:32" ht="15.75" customHeight="1" x14ac:dyDescent="0.15"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</row>
    <row r="423" spans="3:32" ht="15.75" customHeight="1" x14ac:dyDescent="0.15"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</row>
    <row r="424" spans="3:32" ht="15.75" customHeight="1" x14ac:dyDescent="0.15"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</row>
    <row r="425" spans="3:32" ht="15.75" customHeight="1" x14ac:dyDescent="0.15"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</row>
    <row r="426" spans="3:32" ht="15.75" customHeight="1" x14ac:dyDescent="0.15"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</row>
    <row r="427" spans="3:32" ht="15.75" customHeight="1" x14ac:dyDescent="0.15"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</row>
    <row r="428" spans="3:32" ht="15.75" customHeight="1" x14ac:dyDescent="0.15"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</row>
    <row r="429" spans="3:32" ht="15.75" customHeight="1" x14ac:dyDescent="0.15"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</row>
    <row r="430" spans="3:32" ht="15.75" customHeight="1" x14ac:dyDescent="0.15"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</row>
    <row r="431" spans="3:32" ht="15.75" customHeight="1" x14ac:dyDescent="0.15"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</row>
    <row r="432" spans="3:32" ht="15.75" customHeight="1" x14ac:dyDescent="0.15"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</row>
    <row r="433" spans="3:32" ht="15.75" customHeight="1" x14ac:dyDescent="0.15"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</row>
    <row r="434" spans="3:32" ht="15.75" customHeight="1" x14ac:dyDescent="0.15"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</row>
    <row r="435" spans="3:32" ht="15.75" customHeight="1" x14ac:dyDescent="0.15"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</row>
    <row r="436" spans="3:32" ht="15.75" customHeight="1" x14ac:dyDescent="0.15"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</row>
    <row r="437" spans="3:32" ht="15.75" customHeight="1" x14ac:dyDescent="0.15"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</row>
    <row r="438" spans="3:32" ht="15.75" customHeight="1" x14ac:dyDescent="0.15"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</row>
    <row r="439" spans="3:32" ht="15.75" customHeight="1" x14ac:dyDescent="0.15"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</row>
    <row r="440" spans="3:32" ht="15.75" customHeight="1" x14ac:dyDescent="0.15"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</row>
    <row r="441" spans="3:32" ht="15.75" customHeight="1" x14ac:dyDescent="0.15"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</row>
    <row r="442" spans="3:32" ht="15.75" customHeight="1" x14ac:dyDescent="0.15"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</row>
    <row r="443" spans="3:32" ht="15.75" customHeight="1" x14ac:dyDescent="0.15"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</row>
    <row r="444" spans="3:32" ht="15.75" customHeight="1" x14ac:dyDescent="0.15"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</row>
    <row r="445" spans="3:32" ht="15.75" customHeight="1" x14ac:dyDescent="0.15"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</row>
    <row r="446" spans="3:32" ht="15.75" customHeight="1" x14ac:dyDescent="0.15"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</row>
    <row r="447" spans="3:32" ht="15.75" customHeight="1" x14ac:dyDescent="0.15"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</row>
    <row r="448" spans="3:32" ht="15.75" customHeight="1" x14ac:dyDescent="0.15"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</row>
    <row r="449" spans="3:32" ht="15.75" customHeight="1" x14ac:dyDescent="0.15"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</row>
    <row r="450" spans="3:32" ht="15.75" customHeight="1" x14ac:dyDescent="0.15"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</row>
    <row r="451" spans="3:32" ht="15.75" customHeight="1" x14ac:dyDescent="0.15"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</row>
    <row r="452" spans="3:32" ht="15.75" customHeight="1" x14ac:dyDescent="0.15"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</row>
    <row r="453" spans="3:32" ht="15.75" customHeight="1" x14ac:dyDescent="0.15"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</row>
    <row r="454" spans="3:32" ht="15.75" customHeight="1" x14ac:dyDescent="0.15"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</row>
    <row r="455" spans="3:32" ht="15.75" customHeight="1" x14ac:dyDescent="0.15"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</row>
    <row r="456" spans="3:32" ht="15.75" customHeight="1" x14ac:dyDescent="0.15"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</row>
    <row r="457" spans="3:32" ht="15.75" customHeight="1" x14ac:dyDescent="0.15"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</row>
    <row r="458" spans="3:32" ht="15.75" customHeight="1" x14ac:dyDescent="0.15"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</row>
    <row r="459" spans="3:32" ht="15.75" customHeight="1" x14ac:dyDescent="0.15"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</row>
    <row r="460" spans="3:32" ht="15.75" customHeight="1" x14ac:dyDescent="0.15"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</row>
    <row r="461" spans="3:32" ht="15.75" customHeight="1" x14ac:dyDescent="0.15"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</row>
    <row r="462" spans="3:32" ht="15.75" customHeight="1" x14ac:dyDescent="0.15"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</row>
    <row r="463" spans="3:32" ht="15.75" customHeight="1" x14ac:dyDescent="0.15"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</row>
    <row r="464" spans="3:32" ht="15.75" customHeight="1" x14ac:dyDescent="0.15"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</row>
    <row r="465" spans="3:32" ht="15.75" customHeight="1" x14ac:dyDescent="0.15"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</row>
    <row r="466" spans="3:32" ht="15.75" customHeight="1" x14ac:dyDescent="0.15"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</row>
    <row r="467" spans="3:32" ht="15.75" customHeight="1" x14ac:dyDescent="0.15"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</row>
    <row r="468" spans="3:32" ht="15.75" customHeight="1" x14ac:dyDescent="0.15"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</row>
    <row r="469" spans="3:32" ht="15.75" customHeight="1" x14ac:dyDescent="0.15"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</row>
    <row r="470" spans="3:32" ht="15.75" customHeight="1" x14ac:dyDescent="0.15"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</row>
    <row r="471" spans="3:32" ht="15.75" customHeight="1" x14ac:dyDescent="0.15"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</row>
    <row r="472" spans="3:32" ht="15.75" customHeight="1" x14ac:dyDescent="0.15"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</row>
    <row r="473" spans="3:32" ht="15.75" customHeight="1" x14ac:dyDescent="0.15"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</row>
    <row r="474" spans="3:32" ht="15.75" customHeight="1" x14ac:dyDescent="0.15"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</row>
    <row r="475" spans="3:32" ht="15.75" customHeight="1" x14ac:dyDescent="0.15"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</row>
    <row r="476" spans="3:32" ht="15.75" customHeight="1" x14ac:dyDescent="0.15"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</row>
    <row r="477" spans="3:32" ht="15.75" customHeight="1" x14ac:dyDescent="0.15"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</row>
    <row r="478" spans="3:32" ht="15.75" customHeight="1" x14ac:dyDescent="0.15"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</row>
    <row r="479" spans="3:32" ht="15.75" customHeight="1" x14ac:dyDescent="0.15"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</row>
    <row r="480" spans="3:32" ht="15.75" customHeight="1" x14ac:dyDescent="0.15"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</row>
    <row r="481" spans="3:32" ht="15.75" customHeight="1" x14ac:dyDescent="0.15"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</row>
    <row r="482" spans="3:32" ht="15.75" customHeight="1" x14ac:dyDescent="0.15"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</row>
    <row r="483" spans="3:32" ht="15.75" customHeight="1" x14ac:dyDescent="0.15"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</row>
    <row r="484" spans="3:32" ht="15.75" customHeight="1" x14ac:dyDescent="0.15"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</row>
    <row r="485" spans="3:32" ht="15.75" customHeight="1" x14ac:dyDescent="0.15"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spans="3:32" ht="15.75" customHeight="1" x14ac:dyDescent="0.15"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</row>
    <row r="487" spans="3:32" ht="15.75" customHeight="1" x14ac:dyDescent="0.15"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spans="3:32" ht="15.75" customHeight="1" x14ac:dyDescent="0.15"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</row>
    <row r="489" spans="3:32" ht="15.75" customHeight="1" x14ac:dyDescent="0.15"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</row>
    <row r="490" spans="3:32" ht="15.75" customHeight="1" x14ac:dyDescent="0.15"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</row>
    <row r="491" spans="3:32" ht="15.75" customHeight="1" x14ac:dyDescent="0.15"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</row>
    <row r="492" spans="3:32" ht="15.75" customHeight="1" x14ac:dyDescent="0.15"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</row>
    <row r="493" spans="3:32" ht="15.75" customHeight="1" x14ac:dyDescent="0.15"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</row>
    <row r="494" spans="3:32" ht="15.75" customHeight="1" x14ac:dyDescent="0.15"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</row>
    <row r="495" spans="3:32" ht="15.75" customHeight="1" x14ac:dyDescent="0.15"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</row>
    <row r="496" spans="3:32" ht="15.75" customHeight="1" x14ac:dyDescent="0.15"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</row>
    <row r="497" spans="3:32" ht="15.75" customHeight="1" x14ac:dyDescent="0.15"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</row>
    <row r="498" spans="3:32" ht="15.75" customHeight="1" x14ac:dyDescent="0.15"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</row>
    <row r="499" spans="3:32" ht="15.75" customHeight="1" x14ac:dyDescent="0.15"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</row>
    <row r="500" spans="3:32" ht="15.75" customHeight="1" x14ac:dyDescent="0.15"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spans="3:32" ht="15.75" customHeight="1" x14ac:dyDescent="0.15"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</row>
    <row r="502" spans="3:32" ht="15.75" customHeight="1" x14ac:dyDescent="0.15"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</row>
    <row r="503" spans="3:32" ht="15.75" customHeight="1" x14ac:dyDescent="0.15"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</row>
    <row r="504" spans="3:32" ht="15.75" customHeight="1" x14ac:dyDescent="0.15"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</row>
    <row r="505" spans="3:32" ht="15.75" customHeight="1" x14ac:dyDescent="0.15"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</row>
    <row r="506" spans="3:32" ht="15.75" customHeight="1" x14ac:dyDescent="0.15"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</row>
    <row r="507" spans="3:32" ht="15.75" customHeight="1" x14ac:dyDescent="0.15"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</row>
    <row r="508" spans="3:32" ht="15.75" customHeight="1" x14ac:dyDescent="0.15"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</row>
    <row r="509" spans="3:32" ht="15.75" customHeight="1" x14ac:dyDescent="0.15"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</row>
    <row r="510" spans="3:32" ht="15.75" customHeight="1" x14ac:dyDescent="0.15"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</row>
    <row r="511" spans="3:32" ht="15.75" customHeight="1" x14ac:dyDescent="0.15"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</row>
    <row r="512" spans="3:32" ht="15.75" customHeight="1" x14ac:dyDescent="0.15"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</row>
    <row r="513" spans="3:32" ht="15.75" customHeight="1" x14ac:dyDescent="0.15"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</row>
    <row r="514" spans="3:32" ht="15.75" customHeight="1" x14ac:dyDescent="0.15"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</row>
    <row r="515" spans="3:32" ht="15.75" customHeight="1" x14ac:dyDescent="0.15"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</row>
    <row r="516" spans="3:32" ht="15.75" customHeight="1" x14ac:dyDescent="0.15"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</row>
    <row r="517" spans="3:32" ht="15.75" customHeight="1" x14ac:dyDescent="0.15"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</row>
    <row r="518" spans="3:32" ht="15.75" customHeight="1" x14ac:dyDescent="0.15"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</row>
    <row r="519" spans="3:32" ht="15.75" customHeight="1" x14ac:dyDescent="0.15"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</row>
    <row r="520" spans="3:32" ht="15.75" customHeight="1" x14ac:dyDescent="0.15"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</row>
    <row r="521" spans="3:32" ht="15.75" customHeight="1" x14ac:dyDescent="0.15"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</row>
    <row r="522" spans="3:32" ht="15.75" customHeight="1" x14ac:dyDescent="0.15"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</row>
    <row r="523" spans="3:32" ht="15.75" customHeight="1" x14ac:dyDescent="0.15"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</row>
    <row r="524" spans="3:32" ht="15.75" customHeight="1" x14ac:dyDescent="0.15"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</row>
    <row r="525" spans="3:32" ht="15.75" customHeight="1" x14ac:dyDescent="0.15"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</row>
    <row r="526" spans="3:32" ht="15.75" customHeight="1" x14ac:dyDescent="0.15"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</row>
    <row r="527" spans="3:32" ht="15.75" customHeight="1" x14ac:dyDescent="0.15"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</row>
    <row r="528" spans="3:32" ht="15.75" customHeight="1" x14ac:dyDescent="0.15"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</row>
    <row r="529" spans="3:32" ht="15.75" customHeight="1" x14ac:dyDescent="0.15"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</row>
    <row r="530" spans="3:32" ht="15.75" customHeight="1" x14ac:dyDescent="0.15"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</row>
    <row r="531" spans="3:32" ht="15.75" customHeight="1" x14ac:dyDescent="0.15"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</row>
    <row r="532" spans="3:32" ht="15.75" customHeight="1" x14ac:dyDescent="0.15"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</row>
    <row r="533" spans="3:32" ht="15.75" customHeight="1" x14ac:dyDescent="0.15"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</row>
    <row r="534" spans="3:32" ht="15.75" customHeight="1" x14ac:dyDescent="0.15"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</row>
    <row r="535" spans="3:32" ht="15.75" customHeight="1" x14ac:dyDescent="0.15"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</row>
    <row r="536" spans="3:32" ht="15.75" customHeight="1" x14ac:dyDescent="0.15"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</row>
    <row r="537" spans="3:32" ht="15.75" customHeight="1" x14ac:dyDescent="0.15"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</row>
    <row r="538" spans="3:32" ht="15.75" customHeight="1" x14ac:dyDescent="0.15"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</row>
    <row r="539" spans="3:32" ht="15.75" customHeight="1" x14ac:dyDescent="0.15"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</row>
    <row r="540" spans="3:32" ht="15.75" customHeight="1" x14ac:dyDescent="0.15"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</row>
    <row r="541" spans="3:32" ht="15.75" customHeight="1" x14ac:dyDescent="0.15"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</row>
    <row r="542" spans="3:32" ht="15.75" customHeight="1" x14ac:dyDescent="0.15"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</row>
    <row r="543" spans="3:32" ht="15.75" customHeight="1" x14ac:dyDescent="0.15"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</row>
    <row r="544" spans="3:32" ht="15.75" customHeight="1" x14ac:dyDescent="0.15"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</row>
    <row r="545" spans="3:32" ht="15.75" customHeight="1" x14ac:dyDescent="0.15"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</row>
    <row r="546" spans="3:32" ht="15.75" customHeight="1" x14ac:dyDescent="0.15"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</row>
    <row r="547" spans="3:32" ht="15.75" customHeight="1" x14ac:dyDescent="0.15"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</row>
    <row r="548" spans="3:32" ht="15.75" customHeight="1" x14ac:dyDescent="0.15"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</row>
    <row r="549" spans="3:32" ht="15.75" customHeight="1" x14ac:dyDescent="0.15"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</row>
    <row r="550" spans="3:32" ht="15.75" customHeight="1" x14ac:dyDescent="0.15"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</row>
    <row r="551" spans="3:32" ht="15.75" customHeight="1" x14ac:dyDescent="0.15"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</row>
    <row r="552" spans="3:32" ht="15.75" customHeight="1" x14ac:dyDescent="0.15"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</row>
    <row r="553" spans="3:32" ht="15.75" customHeight="1" x14ac:dyDescent="0.15"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</row>
    <row r="554" spans="3:32" ht="15.75" customHeight="1" x14ac:dyDescent="0.15"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</row>
    <row r="555" spans="3:32" ht="15.75" customHeight="1" x14ac:dyDescent="0.15"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</row>
    <row r="556" spans="3:32" ht="15.75" customHeight="1" x14ac:dyDescent="0.15"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spans="3:32" ht="15.75" customHeight="1" x14ac:dyDescent="0.15"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</row>
    <row r="558" spans="3:32" ht="15.75" customHeight="1" x14ac:dyDescent="0.15"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</row>
    <row r="559" spans="3:32" ht="15.75" customHeight="1" x14ac:dyDescent="0.15"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</row>
    <row r="560" spans="3:32" ht="15.75" customHeight="1" x14ac:dyDescent="0.15"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</row>
    <row r="561" spans="3:32" ht="15.75" customHeight="1" x14ac:dyDescent="0.15"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</row>
    <row r="562" spans="3:32" ht="15.75" customHeight="1" x14ac:dyDescent="0.15"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</row>
    <row r="563" spans="3:32" ht="15.75" customHeight="1" x14ac:dyDescent="0.15"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</row>
    <row r="564" spans="3:32" ht="15.75" customHeight="1" x14ac:dyDescent="0.15"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</row>
    <row r="565" spans="3:32" ht="15.75" customHeight="1" x14ac:dyDescent="0.15"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</row>
    <row r="566" spans="3:32" ht="15.75" customHeight="1" x14ac:dyDescent="0.15"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</row>
    <row r="567" spans="3:32" ht="15.75" customHeight="1" x14ac:dyDescent="0.15"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</row>
    <row r="568" spans="3:32" ht="15.75" customHeight="1" x14ac:dyDescent="0.15"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</row>
    <row r="569" spans="3:32" ht="15.75" customHeight="1" x14ac:dyDescent="0.15"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</row>
    <row r="570" spans="3:32" ht="15.75" customHeight="1" x14ac:dyDescent="0.15"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</row>
    <row r="571" spans="3:32" ht="15.75" customHeight="1" x14ac:dyDescent="0.15"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</row>
    <row r="572" spans="3:32" ht="15.75" customHeight="1" x14ac:dyDescent="0.15"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</row>
    <row r="573" spans="3:32" ht="15.75" customHeight="1" x14ac:dyDescent="0.15"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</row>
    <row r="574" spans="3:32" ht="15.75" customHeight="1" x14ac:dyDescent="0.15"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</row>
    <row r="575" spans="3:32" ht="15.75" customHeight="1" x14ac:dyDescent="0.15"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</row>
    <row r="576" spans="3:32" ht="15.75" customHeight="1" x14ac:dyDescent="0.15"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</row>
    <row r="577" spans="3:32" ht="15.75" customHeight="1" x14ac:dyDescent="0.15"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</row>
    <row r="578" spans="3:32" ht="15.75" customHeight="1" x14ac:dyDescent="0.15"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</row>
    <row r="579" spans="3:32" ht="15.75" customHeight="1" x14ac:dyDescent="0.15"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</row>
    <row r="580" spans="3:32" ht="15.75" customHeight="1" x14ac:dyDescent="0.15"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</row>
    <row r="581" spans="3:32" ht="15.75" customHeight="1" x14ac:dyDescent="0.15"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</row>
    <row r="582" spans="3:32" ht="15.75" customHeight="1" x14ac:dyDescent="0.15"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</row>
    <row r="583" spans="3:32" ht="15.75" customHeight="1" x14ac:dyDescent="0.15"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</row>
    <row r="584" spans="3:32" ht="15.75" customHeight="1" x14ac:dyDescent="0.15"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</row>
    <row r="585" spans="3:32" ht="15.75" customHeight="1" x14ac:dyDescent="0.15"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</row>
    <row r="586" spans="3:32" ht="15.75" customHeight="1" x14ac:dyDescent="0.15"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</row>
    <row r="587" spans="3:32" ht="15.75" customHeight="1" x14ac:dyDescent="0.15"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</row>
    <row r="588" spans="3:32" ht="15.75" customHeight="1" x14ac:dyDescent="0.15"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</row>
    <row r="589" spans="3:32" ht="15.75" customHeight="1" x14ac:dyDescent="0.15"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</row>
    <row r="590" spans="3:32" ht="15.75" customHeight="1" x14ac:dyDescent="0.15"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</row>
    <row r="591" spans="3:32" ht="15.75" customHeight="1" x14ac:dyDescent="0.15"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</row>
    <row r="592" spans="3:32" ht="15.75" customHeight="1" x14ac:dyDescent="0.15"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</row>
    <row r="593" spans="3:32" ht="15.75" customHeight="1" x14ac:dyDescent="0.15"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</row>
    <row r="594" spans="3:32" ht="15.75" customHeight="1" x14ac:dyDescent="0.15"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</row>
    <row r="595" spans="3:32" ht="15.75" customHeight="1" x14ac:dyDescent="0.15"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spans="3:32" ht="15.75" customHeight="1" x14ac:dyDescent="0.15"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</row>
    <row r="597" spans="3:32" ht="15.75" customHeight="1" x14ac:dyDescent="0.15"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</row>
    <row r="598" spans="3:32" ht="15.75" customHeight="1" x14ac:dyDescent="0.15"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</row>
    <row r="599" spans="3:32" ht="15.75" customHeight="1" x14ac:dyDescent="0.15"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</row>
    <row r="600" spans="3:32" ht="15.75" customHeight="1" x14ac:dyDescent="0.15"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</row>
    <row r="601" spans="3:32" ht="15.75" customHeight="1" x14ac:dyDescent="0.15"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</row>
    <row r="602" spans="3:32" ht="15.75" customHeight="1" x14ac:dyDescent="0.15"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</row>
    <row r="603" spans="3:32" ht="15.75" customHeight="1" x14ac:dyDescent="0.15"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</row>
    <row r="604" spans="3:32" ht="15.75" customHeight="1" x14ac:dyDescent="0.15"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</row>
    <row r="605" spans="3:32" ht="15.75" customHeight="1" x14ac:dyDescent="0.15"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</row>
    <row r="606" spans="3:32" ht="15.75" customHeight="1" x14ac:dyDescent="0.15"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</row>
    <row r="607" spans="3:32" ht="15.75" customHeight="1" x14ac:dyDescent="0.15"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</row>
    <row r="608" spans="3:32" ht="15.75" customHeight="1" x14ac:dyDescent="0.15"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</row>
    <row r="609" spans="3:32" ht="15.75" customHeight="1" x14ac:dyDescent="0.15"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</row>
    <row r="610" spans="3:32" ht="15.75" customHeight="1" x14ac:dyDescent="0.15"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</row>
    <row r="611" spans="3:32" ht="15.75" customHeight="1" x14ac:dyDescent="0.15"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</row>
    <row r="612" spans="3:32" ht="15.75" customHeight="1" x14ac:dyDescent="0.15"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</row>
    <row r="613" spans="3:32" ht="15.75" customHeight="1" x14ac:dyDescent="0.15"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</row>
    <row r="614" spans="3:32" ht="15.75" customHeight="1" x14ac:dyDescent="0.15"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</row>
    <row r="615" spans="3:32" ht="15.75" customHeight="1" x14ac:dyDescent="0.15"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</row>
    <row r="616" spans="3:32" ht="15.75" customHeight="1" x14ac:dyDescent="0.15"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</row>
    <row r="617" spans="3:32" ht="15.75" customHeight="1" x14ac:dyDescent="0.15"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</row>
    <row r="618" spans="3:32" ht="15.75" customHeight="1" x14ac:dyDescent="0.15"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</row>
    <row r="619" spans="3:32" ht="15.75" customHeight="1" x14ac:dyDescent="0.15"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</row>
    <row r="620" spans="3:32" ht="15.75" customHeight="1" x14ac:dyDescent="0.15"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</row>
    <row r="621" spans="3:32" ht="15.75" customHeight="1" x14ac:dyDescent="0.15"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</row>
    <row r="622" spans="3:32" ht="15.75" customHeight="1" x14ac:dyDescent="0.15"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</row>
    <row r="623" spans="3:32" ht="15.75" customHeight="1" x14ac:dyDescent="0.15"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</row>
    <row r="624" spans="3:32" ht="15.75" customHeight="1" x14ac:dyDescent="0.15"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</row>
    <row r="625" spans="3:32" ht="15.75" customHeight="1" x14ac:dyDescent="0.15"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</row>
    <row r="626" spans="3:32" ht="15.75" customHeight="1" x14ac:dyDescent="0.15"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</row>
    <row r="627" spans="3:32" ht="15.75" customHeight="1" x14ac:dyDescent="0.15"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</row>
    <row r="628" spans="3:32" ht="15.75" customHeight="1" x14ac:dyDescent="0.15"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</row>
    <row r="629" spans="3:32" ht="15.75" customHeight="1" x14ac:dyDescent="0.15"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</row>
    <row r="630" spans="3:32" ht="15.75" customHeight="1" x14ac:dyDescent="0.15"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</row>
    <row r="631" spans="3:32" ht="15.75" customHeight="1" x14ac:dyDescent="0.15"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</row>
    <row r="632" spans="3:32" ht="15.75" customHeight="1" x14ac:dyDescent="0.15"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</row>
    <row r="633" spans="3:32" ht="15.75" customHeight="1" x14ac:dyDescent="0.15"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</row>
    <row r="634" spans="3:32" ht="15.75" customHeight="1" x14ac:dyDescent="0.15"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</row>
    <row r="635" spans="3:32" ht="15.75" customHeight="1" x14ac:dyDescent="0.15"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</row>
    <row r="636" spans="3:32" ht="15.75" customHeight="1" x14ac:dyDescent="0.15"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</row>
    <row r="637" spans="3:32" ht="15.75" customHeight="1" x14ac:dyDescent="0.15"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</row>
    <row r="638" spans="3:32" ht="15.75" customHeight="1" x14ac:dyDescent="0.15"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</row>
    <row r="639" spans="3:32" ht="15.75" customHeight="1" x14ac:dyDescent="0.15"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</row>
    <row r="640" spans="3:32" ht="15.75" customHeight="1" x14ac:dyDescent="0.15"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</row>
    <row r="641" spans="3:32" ht="15.75" customHeight="1" x14ac:dyDescent="0.15"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</row>
    <row r="642" spans="3:32" ht="15.75" customHeight="1" x14ac:dyDescent="0.15"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</row>
    <row r="643" spans="3:32" ht="15.75" customHeight="1" x14ac:dyDescent="0.15"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</row>
    <row r="644" spans="3:32" ht="15.75" customHeight="1" x14ac:dyDescent="0.15"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</row>
    <row r="645" spans="3:32" ht="15.75" customHeight="1" x14ac:dyDescent="0.15"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</row>
    <row r="646" spans="3:32" ht="15.75" customHeight="1" x14ac:dyDescent="0.15"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</row>
    <row r="647" spans="3:32" ht="15.75" customHeight="1" x14ac:dyDescent="0.15"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</row>
    <row r="648" spans="3:32" ht="15.75" customHeight="1" x14ac:dyDescent="0.15"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</row>
    <row r="649" spans="3:32" ht="15.75" customHeight="1" x14ac:dyDescent="0.15"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</row>
    <row r="650" spans="3:32" ht="15.75" customHeight="1" x14ac:dyDescent="0.15"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</row>
    <row r="651" spans="3:32" ht="15.75" customHeight="1" x14ac:dyDescent="0.15"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</row>
    <row r="652" spans="3:32" ht="15.75" customHeight="1" x14ac:dyDescent="0.15"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</row>
    <row r="653" spans="3:32" ht="15.75" customHeight="1" x14ac:dyDescent="0.15"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</row>
    <row r="654" spans="3:32" ht="15.75" customHeight="1" x14ac:dyDescent="0.15"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</row>
    <row r="655" spans="3:32" ht="15.75" customHeight="1" x14ac:dyDescent="0.15"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</row>
    <row r="656" spans="3:32" ht="15.75" customHeight="1" x14ac:dyDescent="0.15"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</row>
    <row r="657" spans="3:32" ht="15.75" customHeight="1" x14ac:dyDescent="0.15"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</row>
    <row r="658" spans="3:32" ht="15.75" customHeight="1" x14ac:dyDescent="0.15"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</row>
    <row r="659" spans="3:32" ht="15.75" customHeight="1" x14ac:dyDescent="0.15"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</row>
    <row r="660" spans="3:32" ht="15.75" customHeight="1" x14ac:dyDescent="0.15"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</row>
    <row r="661" spans="3:32" ht="15.75" customHeight="1" x14ac:dyDescent="0.15"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</row>
    <row r="662" spans="3:32" ht="15.75" customHeight="1" x14ac:dyDescent="0.15"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</row>
    <row r="663" spans="3:32" ht="15.75" customHeight="1" x14ac:dyDescent="0.15"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</row>
    <row r="664" spans="3:32" ht="15.75" customHeight="1" x14ac:dyDescent="0.15"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</row>
    <row r="665" spans="3:32" ht="15.75" customHeight="1" x14ac:dyDescent="0.15"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</row>
    <row r="666" spans="3:32" ht="15.75" customHeight="1" x14ac:dyDescent="0.15"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</row>
    <row r="667" spans="3:32" ht="15.75" customHeight="1" x14ac:dyDescent="0.15"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</row>
    <row r="668" spans="3:32" ht="15.75" customHeight="1" x14ac:dyDescent="0.15"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</row>
    <row r="669" spans="3:32" ht="15.75" customHeight="1" x14ac:dyDescent="0.15"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</row>
    <row r="670" spans="3:32" ht="15.75" customHeight="1" x14ac:dyDescent="0.15"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</row>
    <row r="671" spans="3:32" ht="15.75" customHeight="1" x14ac:dyDescent="0.15"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</row>
    <row r="672" spans="3:32" ht="15.75" customHeight="1" x14ac:dyDescent="0.15"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</row>
    <row r="673" spans="3:32" ht="15.75" customHeight="1" x14ac:dyDescent="0.15"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</row>
    <row r="674" spans="3:32" ht="15.75" customHeight="1" x14ac:dyDescent="0.15"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</row>
    <row r="675" spans="3:32" ht="15.75" customHeight="1" x14ac:dyDescent="0.15"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</row>
    <row r="676" spans="3:32" ht="15.75" customHeight="1" x14ac:dyDescent="0.15"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</row>
    <row r="677" spans="3:32" ht="15.75" customHeight="1" x14ac:dyDescent="0.15"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</row>
    <row r="678" spans="3:32" ht="15.75" customHeight="1" x14ac:dyDescent="0.15"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</row>
    <row r="679" spans="3:32" ht="15.75" customHeight="1" x14ac:dyDescent="0.15"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</row>
    <row r="680" spans="3:32" ht="15.75" customHeight="1" x14ac:dyDescent="0.15"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</row>
    <row r="681" spans="3:32" ht="15.75" customHeight="1" x14ac:dyDescent="0.15"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</row>
    <row r="682" spans="3:32" ht="15.75" customHeight="1" x14ac:dyDescent="0.15"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</row>
    <row r="683" spans="3:32" ht="15.75" customHeight="1" x14ac:dyDescent="0.15"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</row>
    <row r="684" spans="3:32" ht="15.75" customHeight="1" x14ac:dyDescent="0.15"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</row>
    <row r="685" spans="3:32" ht="15.75" customHeight="1" x14ac:dyDescent="0.15"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</row>
    <row r="686" spans="3:32" ht="15.75" customHeight="1" x14ac:dyDescent="0.15"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</row>
    <row r="687" spans="3:32" ht="15.75" customHeight="1" x14ac:dyDescent="0.15"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</row>
    <row r="688" spans="3:32" ht="15.75" customHeight="1" x14ac:dyDescent="0.15"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</row>
    <row r="689" spans="3:32" ht="15.75" customHeight="1" x14ac:dyDescent="0.15"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</row>
    <row r="690" spans="3:32" ht="15.75" customHeight="1" x14ac:dyDescent="0.15"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</row>
    <row r="691" spans="3:32" ht="15.75" customHeight="1" x14ac:dyDescent="0.15"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</row>
    <row r="692" spans="3:32" ht="15.75" customHeight="1" x14ac:dyDescent="0.15"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</row>
    <row r="693" spans="3:32" ht="15.75" customHeight="1" x14ac:dyDescent="0.15"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</row>
    <row r="694" spans="3:32" ht="15.75" customHeight="1" x14ac:dyDescent="0.15"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</row>
    <row r="695" spans="3:32" ht="15.75" customHeight="1" x14ac:dyDescent="0.15"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</row>
    <row r="696" spans="3:32" ht="15.75" customHeight="1" x14ac:dyDescent="0.15"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</row>
    <row r="697" spans="3:32" ht="15.75" customHeight="1" x14ac:dyDescent="0.15"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</row>
    <row r="698" spans="3:32" ht="15.75" customHeight="1" x14ac:dyDescent="0.15"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</row>
    <row r="699" spans="3:32" ht="15.75" customHeight="1" x14ac:dyDescent="0.15"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</row>
    <row r="700" spans="3:32" ht="15.75" customHeight="1" x14ac:dyDescent="0.15"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</row>
    <row r="701" spans="3:32" ht="15.75" customHeight="1" x14ac:dyDescent="0.15"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</row>
    <row r="702" spans="3:32" ht="15.75" customHeight="1" x14ac:dyDescent="0.15"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</row>
    <row r="703" spans="3:32" ht="15.75" customHeight="1" x14ac:dyDescent="0.15"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</row>
    <row r="704" spans="3:32" ht="15.75" customHeight="1" x14ac:dyDescent="0.15"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</row>
    <row r="705" spans="3:32" ht="15.75" customHeight="1" x14ac:dyDescent="0.15"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</row>
    <row r="706" spans="3:32" ht="15.75" customHeight="1" x14ac:dyDescent="0.15"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</row>
    <row r="707" spans="3:32" ht="15.75" customHeight="1" x14ac:dyDescent="0.15"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</row>
    <row r="708" spans="3:32" ht="15.75" customHeight="1" x14ac:dyDescent="0.15"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</row>
    <row r="709" spans="3:32" ht="15.75" customHeight="1" x14ac:dyDescent="0.15"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</row>
    <row r="710" spans="3:32" ht="15.75" customHeight="1" x14ac:dyDescent="0.15"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</row>
    <row r="711" spans="3:32" ht="15.75" customHeight="1" x14ac:dyDescent="0.15"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</row>
    <row r="712" spans="3:32" ht="15.75" customHeight="1" x14ac:dyDescent="0.15"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</row>
    <row r="713" spans="3:32" ht="15.75" customHeight="1" x14ac:dyDescent="0.15"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</row>
    <row r="714" spans="3:32" ht="15.75" customHeight="1" x14ac:dyDescent="0.15"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</row>
    <row r="715" spans="3:32" ht="15.75" customHeight="1" x14ac:dyDescent="0.15"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</row>
    <row r="716" spans="3:32" ht="15.75" customHeight="1" x14ac:dyDescent="0.15"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</row>
    <row r="717" spans="3:32" ht="15.75" customHeight="1" x14ac:dyDescent="0.15"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</row>
    <row r="718" spans="3:32" ht="15.75" customHeight="1" x14ac:dyDescent="0.15"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</row>
    <row r="719" spans="3:32" ht="15.75" customHeight="1" x14ac:dyDescent="0.15"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</row>
    <row r="720" spans="3:32" ht="15.75" customHeight="1" x14ac:dyDescent="0.15"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</row>
    <row r="721" spans="3:32" ht="15.75" customHeight="1" x14ac:dyDescent="0.15"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</row>
    <row r="722" spans="3:32" ht="15.75" customHeight="1" x14ac:dyDescent="0.15"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</row>
    <row r="723" spans="3:32" ht="15.75" customHeight="1" x14ac:dyDescent="0.15"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</row>
    <row r="724" spans="3:32" ht="15.75" customHeight="1" x14ac:dyDescent="0.15"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</row>
    <row r="725" spans="3:32" ht="15.75" customHeight="1" x14ac:dyDescent="0.15"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</row>
    <row r="726" spans="3:32" ht="15.75" customHeight="1" x14ac:dyDescent="0.15"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</row>
    <row r="727" spans="3:32" ht="15.75" customHeight="1" x14ac:dyDescent="0.15"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</row>
    <row r="728" spans="3:32" ht="15.75" customHeight="1" x14ac:dyDescent="0.15"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</row>
    <row r="729" spans="3:32" ht="15.75" customHeight="1" x14ac:dyDescent="0.15"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</row>
    <row r="730" spans="3:32" ht="15.75" customHeight="1" x14ac:dyDescent="0.15"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</row>
    <row r="731" spans="3:32" ht="15.75" customHeight="1" x14ac:dyDescent="0.15"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</row>
    <row r="732" spans="3:32" ht="15.75" customHeight="1" x14ac:dyDescent="0.15"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</row>
    <row r="733" spans="3:32" ht="15.75" customHeight="1" x14ac:dyDescent="0.15"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</row>
    <row r="734" spans="3:32" ht="15.75" customHeight="1" x14ac:dyDescent="0.15"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</row>
    <row r="735" spans="3:32" ht="15.75" customHeight="1" x14ac:dyDescent="0.15"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</row>
    <row r="736" spans="3:32" ht="15.75" customHeight="1" x14ac:dyDescent="0.15"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</row>
    <row r="737" spans="3:32" ht="15.75" customHeight="1" x14ac:dyDescent="0.15"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</row>
    <row r="738" spans="3:32" ht="15.75" customHeight="1" x14ac:dyDescent="0.15"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</row>
    <row r="739" spans="3:32" ht="15.75" customHeight="1" x14ac:dyDescent="0.15"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</row>
    <row r="740" spans="3:32" ht="15.75" customHeight="1" x14ac:dyDescent="0.15"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</row>
    <row r="741" spans="3:32" ht="15.75" customHeight="1" x14ac:dyDescent="0.15"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</row>
    <row r="742" spans="3:32" ht="15.75" customHeight="1" x14ac:dyDescent="0.15"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</row>
    <row r="743" spans="3:32" ht="15.75" customHeight="1" x14ac:dyDescent="0.15"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</row>
    <row r="744" spans="3:32" ht="15.75" customHeight="1" x14ac:dyDescent="0.15"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</row>
    <row r="745" spans="3:32" ht="15.75" customHeight="1" x14ac:dyDescent="0.15"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</row>
    <row r="746" spans="3:32" ht="15.75" customHeight="1" x14ac:dyDescent="0.15"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</row>
    <row r="747" spans="3:32" ht="15.75" customHeight="1" x14ac:dyDescent="0.15"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</row>
    <row r="748" spans="3:32" ht="15.75" customHeight="1" x14ac:dyDescent="0.15"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</row>
    <row r="749" spans="3:32" ht="15.75" customHeight="1" x14ac:dyDescent="0.15"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</row>
    <row r="750" spans="3:32" ht="15.75" customHeight="1" x14ac:dyDescent="0.15"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</row>
    <row r="751" spans="3:32" ht="15.75" customHeight="1" x14ac:dyDescent="0.15"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</row>
    <row r="752" spans="3:32" ht="15.75" customHeight="1" x14ac:dyDescent="0.15"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</row>
    <row r="753" spans="3:32" ht="15.75" customHeight="1" x14ac:dyDescent="0.15"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</row>
    <row r="754" spans="3:32" ht="15.75" customHeight="1" x14ac:dyDescent="0.15"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</row>
    <row r="755" spans="3:32" ht="15.75" customHeight="1" x14ac:dyDescent="0.15"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</row>
    <row r="756" spans="3:32" ht="15.75" customHeight="1" x14ac:dyDescent="0.15"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</row>
    <row r="757" spans="3:32" ht="15.75" customHeight="1" x14ac:dyDescent="0.15"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</row>
    <row r="758" spans="3:32" ht="15.75" customHeight="1" x14ac:dyDescent="0.15"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</row>
    <row r="759" spans="3:32" ht="15.75" customHeight="1" x14ac:dyDescent="0.15"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</row>
    <row r="760" spans="3:32" ht="15.75" customHeight="1" x14ac:dyDescent="0.15"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</row>
    <row r="761" spans="3:32" ht="15.75" customHeight="1" x14ac:dyDescent="0.15"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</row>
    <row r="762" spans="3:32" ht="15.75" customHeight="1" x14ac:dyDescent="0.15"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</row>
    <row r="763" spans="3:32" ht="15.75" customHeight="1" x14ac:dyDescent="0.15"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</row>
    <row r="764" spans="3:32" ht="15.75" customHeight="1" x14ac:dyDescent="0.15"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</row>
    <row r="765" spans="3:32" ht="15.75" customHeight="1" x14ac:dyDescent="0.15"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</row>
    <row r="766" spans="3:32" ht="15.75" customHeight="1" x14ac:dyDescent="0.15"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</row>
    <row r="767" spans="3:32" ht="15.75" customHeight="1" x14ac:dyDescent="0.15"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</row>
    <row r="768" spans="3:32" ht="15.75" customHeight="1" x14ac:dyDescent="0.15"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</row>
    <row r="769" spans="3:32" ht="15.75" customHeight="1" x14ac:dyDescent="0.15"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</row>
    <row r="770" spans="3:32" ht="15.75" customHeight="1" x14ac:dyDescent="0.15"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</row>
    <row r="771" spans="3:32" ht="15.75" customHeight="1" x14ac:dyDescent="0.15"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</row>
    <row r="772" spans="3:32" ht="15.75" customHeight="1" x14ac:dyDescent="0.15"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</row>
    <row r="773" spans="3:32" ht="15.75" customHeight="1" x14ac:dyDescent="0.15"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</row>
    <row r="774" spans="3:32" ht="15.75" customHeight="1" x14ac:dyDescent="0.15"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</row>
    <row r="775" spans="3:32" ht="15.75" customHeight="1" x14ac:dyDescent="0.15"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</row>
    <row r="776" spans="3:32" ht="15.75" customHeight="1" x14ac:dyDescent="0.15"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</row>
    <row r="777" spans="3:32" ht="15.75" customHeight="1" x14ac:dyDescent="0.15"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spans="3:32" ht="15.75" customHeight="1" x14ac:dyDescent="0.15"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</row>
    <row r="779" spans="3:32" ht="15.75" customHeight="1" x14ac:dyDescent="0.15"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</row>
    <row r="780" spans="3:32" ht="15.75" customHeight="1" x14ac:dyDescent="0.15"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</row>
    <row r="781" spans="3:32" ht="15.75" customHeight="1" x14ac:dyDescent="0.15"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</row>
    <row r="782" spans="3:32" ht="15.75" customHeight="1" x14ac:dyDescent="0.15"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spans="3:32" ht="15.75" customHeight="1" x14ac:dyDescent="0.15"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</row>
    <row r="784" spans="3:32" ht="15.75" customHeight="1" x14ac:dyDescent="0.15"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</row>
    <row r="785" spans="3:32" ht="15.75" customHeight="1" x14ac:dyDescent="0.15"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</row>
    <row r="786" spans="3:32" ht="15.75" customHeight="1" x14ac:dyDescent="0.15"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</row>
    <row r="787" spans="3:32" ht="15.75" customHeight="1" x14ac:dyDescent="0.15"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</row>
    <row r="788" spans="3:32" ht="15.75" customHeight="1" x14ac:dyDescent="0.15"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</row>
    <row r="789" spans="3:32" ht="15.75" customHeight="1" x14ac:dyDescent="0.15"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</row>
    <row r="790" spans="3:32" ht="15.75" customHeight="1" x14ac:dyDescent="0.15"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spans="3:32" ht="15.75" customHeight="1" x14ac:dyDescent="0.15"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</row>
    <row r="792" spans="3:32" ht="15.75" customHeight="1" x14ac:dyDescent="0.15"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</row>
    <row r="793" spans="3:32" ht="15.75" customHeight="1" x14ac:dyDescent="0.15"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</row>
    <row r="794" spans="3:32" ht="15.75" customHeight="1" x14ac:dyDescent="0.15"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spans="3:32" ht="15.75" customHeight="1" x14ac:dyDescent="0.15"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spans="3:32" ht="15.75" customHeight="1" x14ac:dyDescent="0.15"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</row>
    <row r="797" spans="3:32" ht="15.75" customHeight="1" x14ac:dyDescent="0.15"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</row>
    <row r="798" spans="3:32" ht="15.75" customHeight="1" x14ac:dyDescent="0.15"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</row>
    <row r="799" spans="3:32" ht="15.75" customHeight="1" x14ac:dyDescent="0.15"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</row>
    <row r="800" spans="3:32" ht="15.75" customHeight="1" x14ac:dyDescent="0.15"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</row>
    <row r="801" spans="3:32" ht="15.75" customHeight="1" x14ac:dyDescent="0.15"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</row>
    <row r="802" spans="3:32" ht="15.75" customHeight="1" x14ac:dyDescent="0.15"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</row>
    <row r="803" spans="3:32" ht="15.75" customHeight="1" x14ac:dyDescent="0.15"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spans="3:32" ht="15.75" customHeight="1" x14ac:dyDescent="0.15"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</row>
    <row r="805" spans="3:32" ht="15.75" customHeight="1" x14ac:dyDescent="0.15"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</row>
    <row r="806" spans="3:32" ht="15.75" customHeight="1" x14ac:dyDescent="0.15"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</row>
    <row r="807" spans="3:32" ht="15.75" customHeight="1" x14ac:dyDescent="0.15"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</row>
    <row r="808" spans="3:32" ht="15.75" customHeight="1" x14ac:dyDescent="0.15"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spans="3:32" ht="15.75" customHeight="1" x14ac:dyDescent="0.15"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</row>
    <row r="810" spans="3:32" ht="15.75" customHeight="1" x14ac:dyDescent="0.15"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</row>
    <row r="811" spans="3:32" ht="15.75" customHeight="1" x14ac:dyDescent="0.15"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</row>
    <row r="812" spans="3:32" ht="15.75" customHeight="1" x14ac:dyDescent="0.15"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</row>
    <row r="813" spans="3:32" ht="15.75" customHeight="1" x14ac:dyDescent="0.15"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</row>
    <row r="814" spans="3:32" ht="15.75" customHeight="1" x14ac:dyDescent="0.15"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</row>
    <row r="815" spans="3:32" ht="15.75" customHeight="1" x14ac:dyDescent="0.15"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</row>
    <row r="816" spans="3:32" ht="15.75" customHeight="1" x14ac:dyDescent="0.15"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</row>
    <row r="817" spans="3:32" ht="15.75" customHeight="1" x14ac:dyDescent="0.15"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</row>
    <row r="818" spans="3:32" ht="15.75" customHeight="1" x14ac:dyDescent="0.15"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</row>
    <row r="819" spans="3:32" ht="15.75" customHeight="1" x14ac:dyDescent="0.15"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</row>
    <row r="820" spans="3:32" ht="15.75" customHeight="1" x14ac:dyDescent="0.15"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</row>
    <row r="821" spans="3:32" ht="15.75" customHeight="1" x14ac:dyDescent="0.15"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</row>
    <row r="822" spans="3:32" ht="15.75" customHeight="1" x14ac:dyDescent="0.15"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spans="3:32" ht="15.75" customHeight="1" x14ac:dyDescent="0.15"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</row>
    <row r="824" spans="3:32" ht="15.75" customHeight="1" x14ac:dyDescent="0.15"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</row>
    <row r="825" spans="3:32" ht="15.75" customHeight="1" x14ac:dyDescent="0.15"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</row>
    <row r="826" spans="3:32" ht="15.75" customHeight="1" x14ac:dyDescent="0.15"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</row>
    <row r="827" spans="3:32" ht="15.75" customHeight="1" x14ac:dyDescent="0.15"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</row>
    <row r="828" spans="3:32" ht="15.75" customHeight="1" x14ac:dyDescent="0.15"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</row>
    <row r="829" spans="3:32" ht="15.75" customHeight="1" x14ac:dyDescent="0.15"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</row>
    <row r="830" spans="3:32" ht="15.75" customHeight="1" x14ac:dyDescent="0.15"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</row>
    <row r="831" spans="3:32" ht="15.75" customHeight="1" x14ac:dyDescent="0.15"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</row>
    <row r="832" spans="3:32" ht="15.75" customHeight="1" x14ac:dyDescent="0.15"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</row>
    <row r="833" spans="3:32" ht="15.75" customHeight="1" x14ac:dyDescent="0.15"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</row>
    <row r="834" spans="3:32" ht="15.75" customHeight="1" x14ac:dyDescent="0.15"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</row>
    <row r="835" spans="3:32" ht="15.75" customHeight="1" x14ac:dyDescent="0.15"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</row>
    <row r="836" spans="3:32" ht="15.75" customHeight="1" x14ac:dyDescent="0.15"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</row>
    <row r="837" spans="3:32" ht="15.75" customHeight="1" x14ac:dyDescent="0.15"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</row>
    <row r="838" spans="3:32" ht="15.75" customHeight="1" x14ac:dyDescent="0.15"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</row>
    <row r="839" spans="3:32" ht="15.75" customHeight="1" x14ac:dyDescent="0.15"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</row>
    <row r="840" spans="3:32" ht="15.75" customHeight="1" x14ac:dyDescent="0.15"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</row>
    <row r="841" spans="3:32" ht="15.75" customHeight="1" x14ac:dyDescent="0.15"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</row>
    <row r="842" spans="3:32" ht="15.75" customHeight="1" x14ac:dyDescent="0.15"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</row>
    <row r="843" spans="3:32" ht="15.75" customHeight="1" x14ac:dyDescent="0.15"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</row>
    <row r="844" spans="3:32" ht="15.75" customHeight="1" x14ac:dyDescent="0.15"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</row>
    <row r="845" spans="3:32" ht="15.75" customHeight="1" x14ac:dyDescent="0.15"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</row>
    <row r="846" spans="3:32" ht="15.75" customHeight="1" x14ac:dyDescent="0.15"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</row>
    <row r="847" spans="3:32" ht="15.75" customHeight="1" x14ac:dyDescent="0.15"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</row>
    <row r="848" spans="3:32" ht="15.75" customHeight="1" x14ac:dyDescent="0.15"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</row>
    <row r="849" spans="3:32" ht="15.75" customHeight="1" x14ac:dyDescent="0.15"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</row>
    <row r="850" spans="3:32" ht="15.75" customHeight="1" x14ac:dyDescent="0.15"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</row>
    <row r="851" spans="3:32" ht="15.75" customHeight="1" x14ac:dyDescent="0.15"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</row>
    <row r="852" spans="3:32" ht="15.75" customHeight="1" x14ac:dyDescent="0.15"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</row>
    <row r="853" spans="3:32" ht="15.75" customHeight="1" x14ac:dyDescent="0.15"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</row>
    <row r="854" spans="3:32" ht="15.75" customHeight="1" x14ac:dyDescent="0.15"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</row>
    <row r="855" spans="3:32" ht="15.75" customHeight="1" x14ac:dyDescent="0.15"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</row>
    <row r="856" spans="3:32" ht="15.75" customHeight="1" x14ac:dyDescent="0.15"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</row>
    <row r="857" spans="3:32" ht="15.75" customHeight="1" x14ac:dyDescent="0.15"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</row>
    <row r="858" spans="3:32" ht="15.75" customHeight="1" x14ac:dyDescent="0.15"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</row>
    <row r="859" spans="3:32" ht="15.75" customHeight="1" x14ac:dyDescent="0.15"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</row>
    <row r="860" spans="3:32" ht="15.75" customHeight="1" x14ac:dyDescent="0.15"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</row>
    <row r="861" spans="3:32" ht="15.75" customHeight="1" x14ac:dyDescent="0.15"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</row>
    <row r="862" spans="3:32" ht="15.75" customHeight="1" x14ac:dyDescent="0.15"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</row>
    <row r="863" spans="3:32" ht="15.75" customHeight="1" x14ac:dyDescent="0.15"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</row>
    <row r="864" spans="3:32" ht="15.75" customHeight="1" x14ac:dyDescent="0.15"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</row>
    <row r="865" spans="3:32" ht="15.75" customHeight="1" x14ac:dyDescent="0.15"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</row>
    <row r="866" spans="3:32" ht="15.75" customHeight="1" x14ac:dyDescent="0.15"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</row>
    <row r="867" spans="3:32" ht="15.75" customHeight="1" x14ac:dyDescent="0.15"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</row>
    <row r="868" spans="3:32" ht="15.75" customHeight="1" x14ac:dyDescent="0.15"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</row>
    <row r="869" spans="3:32" ht="15.75" customHeight="1" x14ac:dyDescent="0.15"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</row>
    <row r="870" spans="3:32" ht="15.75" customHeight="1" x14ac:dyDescent="0.15"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</row>
    <row r="871" spans="3:32" ht="15.75" customHeight="1" x14ac:dyDescent="0.15"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</row>
    <row r="872" spans="3:32" ht="15.75" customHeight="1" x14ac:dyDescent="0.15"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</row>
    <row r="873" spans="3:32" ht="15.75" customHeight="1" x14ac:dyDescent="0.15"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</row>
    <row r="874" spans="3:32" ht="15.75" customHeight="1" x14ac:dyDescent="0.15"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</row>
    <row r="875" spans="3:32" ht="15.75" customHeight="1" x14ac:dyDescent="0.15"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</row>
    <row r="876" spans="3:32" ht="15.75" customHeight="1" x14ac:dyDescent="0.15"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</row>
    <row r="877" spans="3:32" ht="15.75" customHeight="1" x14ac:dyDescent="0.15"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</row>
    <row r="878" spans="3:32" ht="15.75" customHeight="1" x14ac:dyDescent="0.15"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</row>
    <row r="879" spans="3:32" ht="15.75" customHeight="1" x14ac:dyDescent="0.15"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</row>
    <row r="880" spans="3:32" ht="15.75" customHeight="1" x14ac:dyDescent="0.15"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</row>
    <row r="881" spans="3:32" ht="15.75" customHeight="1" x14ac:dyDescent="0.15"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</row>
    <row r="882" spans="3:32" ht="15.75" customHeight="1" x14ac:dyDescent="0.15"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</row>
    <row r="883" spans="3:32" ht="15.75" customHeight="1" x14ac:dyDescent="0.15"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</row>
    <row r="884" spans="3:32" ht="15.75" customHeight="1" x14ac:dyDescent="0.15"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</row>
    <row r="885" spans="3:32" ht="15.75" customHeight="1" x14ac:dyDescent="0.15"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</row>
    <row r="886" spans="3:32" ht="15.75" customHeight="1" x14ac:dyDescent="0.15"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</row>
    <row r="887" spans="3:32" ht="15.75" customHeight="1" x14ac:dyDescent="0.15"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</row>
    <row r="888" spans="3:32" ht="15.75" customHeight="1" x14ac:dyDescent="0.15"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</row>
    <row r="889" spans="3:32" ht="15.75" customHeight="1" x14ac:dyDescent="0.15"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</row>
    <row r="890" spans="3:32" ht="15.75" customHeight="1" x14ac:dyDescent="0.15"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</row>
    <row r="891" spans="3:32" ht="15.75" customHeight="1" x14ac:dyDescent="0.15"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</row>
    <row r="892" spans="3:32" ht="15.75" customHeight="1" x14ac:dyDescent="0.15"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</row>
    <row r="893" spans="3:32" ht="15.75" customHeight="1" x14ac:dyDescent="0.15"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</row>
    <row r="894" spans="3:32" ht="15.75" customHeight="1" x14ac:dyDescent="0.15"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</row>
    <row r="895" spans="3:32" ht="15.75" customHeight="1" x14ac:dyDescent="0.15"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</row>
    <row r="896" spans="3:32" ht="15.75" customHeight="1" x14ac:dyDescent="0.15"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</row>
    <row r="897" spans="3:32" ht="15.75" customHeight="1" x14ac:dyDescent="0.15"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</row>
    <row r="898" spans="3:32" ht="15.75" customHeight="1" x14ac:dyDescent="0.15"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</row>
    <row r="899" spans="3:32" ht="15.75" customHeight="1" x14ac:dyDescent="0.15"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</row>
    <row r="900" spans="3:32" ht="15.75" customHeight="1" x14ac:dyDescent="0.15"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</row>
    <row r="901" spans="3:32" ht="15.75" customHeight="1" x14ac:dyDescent="0.15"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</row>
    <row r="902" spans="3:32" ht="15.75" customHeight="1" x14ac:dyDescent="0.15"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</row>
    <row r="903" spans="3:32" ht="15.75" customHeight="1" x14ac:dyDescent="0.15"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</row>
    <row r="904" spans="3:32" ht="15.75" customHeight="1" x14ac:dyDescent="0.15"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</row>
    <row r="905" spans="3:32" ht="15.75" customHeight="1" x14ac:dyDescent="0.15"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</row>
    <row r="906" spans="3:32" ht="15.75" customHeight="1" x14ac:dyDescent="0.15"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</row>
    <row r="907" spans="3:32" ht="15.75" customHeight="1" x14ac:dyDescent="0.15"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</row>
    <row r="908" spans="3:32" ht="15.75" customHeight="1" x14ac:dyDescent="0.15"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</row>
    <row r="909" spans="3:32" ht="15.75" customHeight="1" x14ac:dyDescent="0.15"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</row>
    <row r="910" spans="3:32" ht="15.75" customHeight="1" x14ac:dyDescent="0.15"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</row>
    <row r="911" spans="3:32" ht="15.75" customHeight="1" x14ac:dyDescent="0.15"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</row>
    <row r="912" spans="3:32" ht="15.75" customHeight="1" x14ac:dyDescent="0.15"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</row>
    <row r="913" spans="3:32" ht="15.75" customHeight="1" x14ac:dyDescent="0.15"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</row>
    <row r="914" spans="3:32" ht="15.75" customHeight="1" x14ac:dyDescent="0.15"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</row>
    <row r="915" spans="3:32" ht="15.75" customHeight="1" x14ac:dyDescent="0.15"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</row>
    <row r="916" spans="3:32" ht="15.75" customHeight="1" x14ac:dyDescent="0.15"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</row>
    <row r="917" spans="3:32" ht="15.75" customHeight="1" x14ac:dyDescent="0.15"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</row>
    <row r="918" spans="3:32" ht="15.75" customHeight="1" x14ac:dyDescent="0.15"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</row>
    <row r="919" spans="3:32" ht="15.75" customHeight="1" x14ac:dyDescent="0.15"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</row>
    <row r="920" spans="3:32" ht="15.75" customHeight="1" x14ac:dyDescent="0.15"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</row>
    <row r="921" spans="3:32" ht="15.75" customHeight="1" x14ac:dyDescent="0.15"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</row>
    <row r="922" spans="3:32" ht="15.75" customHeight="1" x14ac:dyDescent="0.15"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</row>
    <row r="923" spans="3:32" ht="15.75" customHeight="1" x14ac:dyDescent="0.15"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</row>
    <row r="924" spans="3:32" ht="15.75" customHeight="1" x14ac:dyDescent="0.15"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</row>
    <row r="925" spans="3:32" ht="15.75" customHeight="1" x14ac:dyDescent="0.15"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</row>
    <row r="926" spans="3:32" ht="15.75" customHeight="1" x14ac:dyDescent="0.15"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</row>
  </sheetData>
  <sheetProtection algorithmName="SHA-512" hashValue="HB5H9Xwp1WAsk9+hRZvDq0K5lNmMFVQ2urNVVqrK1DZJ0NGkmbntG5pmQaT6x/8v5KyRPwezuNf7P/ZMs+wC2Q==" saltValue="8jkg6luHTKBwxRmxkN58IA==" spinCount="100000" sheet="1" objects="1" scenarios="1"/>
  <mergeCells count="19">
    <mergeCell ref="I21:K21"/>
    <mergeCell ref="I16:K16"/>
    <mergeCell ref="I17:K20"/>
    <mergeCell ref="I12:K15"/>
    <mergeCell ref="D12:D13"/>
    <mergeCell ref="E12:E13"/>
    <mergeCell ref="F12:F13"/>
    <mergeCell ref="G12:G13"/>
    <mergeCell ref="C2:K2"/>
    <mergeCell ref="C9:G9"/>
    <mergeCell ref="C10:G10"/>
    <mergeCell ref="J4:K4"/>
    <mergeCell ref="J5:K5"/>
    <mergeCell ref="J6:K6"/>
    <mergeCell ref="J7:K7"/>
    <mergeCell ref="D4:I4"/>
    <mergeCell ref="D5:I5"/>
    <mergeCell ref="D6:I6"/>
    <mergeCell ref="D7:I7"/>
  </mergeCells>
  <hyperlinks>
    <hyperlink ref="I21:K21" r:id="rId1" display="الصفحة الرئيسية للوائح و سياسات جامعة قطر" xr:uid="{A0C3F7B1-073D-BF48-903F-821E4743A657}"/>
    <hyperlink ref="I16:K16" r:id="rId2" display="Qatar University Bylaws/Policy Portal" xr:uid="{7DDE16C3-92A5-9444-9587-84988F1E915E}"/>
  </hyperlinks>
  <printOptions horizontalCentered="1"/>
  <pageMargins left="1" right="1" top="0.51" bottom="1" header="0" footer="0"/>
  <pageSetup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6C0D-AAE3-5840-9DE3-96F256D2BA25}">
  <sheetPr>
    <tabColor theme="8" tint="0.79998168889431442"/>
    <pageSetUpPr fitToPage="1"/>
  </sheetPr>
  <dimension ref="A1:AH998"/>
  <sheetViews>
    <sheetView showGridLines="0" topLeftCell="A61" zoomScaleNormal="111" workbookViewId="0">
      <selection activeCell="C19" sqref="C19"/>
    </sheetView>
  </sheetViews>
  <sheetFormatPr baseColWidth="10" defaultColWidth="15.19921875" defaultRowHeight="15" customHeight="1" x14ac:dyDescent="0.2"/>
  <cols>
    <col min="1" max="1" width="8" customWidth="1"/>
    <col min="2" max="2" width="6" customWidth="1"/>
    <col min="3" max="3" width="39.796875" customWidth="1"/>
    <col min="4" max="13" width="15.3984375" customWidth="1"/>
    <col min="14" max="34" width="37.3984375" customWidth="1"/>
  </cols>
  <sheetData>
    <row r="1" spans="1:34" ht="15" customHeight="1" x14ac:dyDescent="0.2">
      <c r="C1" s="145" t="s">
        <v>38</v>
      </c>
      <c r="D1" s="145"/>
      <c r="E1" s="145"/>
      <c r="F1" s="145"/>
      <c r="G1" s="145"/>
      <c r="H1" s="145"/>
      <c r="I1" s="145"/>
      <c r="J1" s="145"/>
      <c r="K1" s="145"/>
    </row>
    <row r="2" spans="1:34" ht="64" customHeight="1" x14ac:dyDescent="0.25">
      <c r="C2" s="145"/>
      <c r="D2" s="145"/>
      <c r="E2" s="145"/>
      <c r="F2" s="145"/>
      <c r="G2" s="145"/>
      <c r="H2" s="145"/>
      <c r="I2" s="145"/>
      <c r="J2" s="145"/>
      <c r="K2" s="145"/>
      <c r="L2" s="22"/>
      <c r="M2" s="22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9" customHeight="1" thickBot="1" x14ac:dyDescent="0.25"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1:34" ht="17" customHeight="1" thickBot="1" x14ac:dyDescent="0.25">
      <c r="C4" s="1" t="s">
        <v>0</v>
      </c>
      <c r="D4" s="148" t="s">
        <v>33</v>
      </c>
      <c r="E4" s="148"/>
      <c r="F4" s="148"/>
      <c r="G4" s="148"/>
      <c r="H4" s="148"/>
      <c r="I4" s="148"/>
      <c r="J4" s="148"/>
      <c r="K4" s="149"/>
      <c r="L4" s="137" t="s">
        <v>21</v>
      </c>
      <c r="M4" s="138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1:34" ht="40" customHeight="1" thickBot="1" x14ac:dyDescent="0.25">
      <c r="C5" s="2" t="s">
        <v>1</v>
      </c>
      <c r="D5" s="158" t="s">
        <v>22</v>
      </c>
      <c r="E5" s="158"/>
      <c r="F5" s="158"/>
      <c r="G5" s="158"/>
      <c r="H5" s="158"/>
      <c r="I5" s="158"/>
      <c r="J5" s="158"/>
      <c r="K5" s="159"/>
      <c r="L5" s="139"/>
      <c r="M5" s="140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34" ht="18" thickBot="1" x14ac:dyDescent="0.25">
      <c r="C6" s="2" t="s">
        <v>30</v>
      </c>
      <c r="D6" s="143" t="s">
        <v>31</v>
      </c>
      <c r="E6" s="143"/>
      <c r="F6" s="143"/>
      <c r="G6" s="143"/>
      <c r="H6" s="143"/>
      <c r="I6" s="143"/>
      <c r="J6" s="143"/>
      <c r="K6" s="144"/>
      <c r="L6" s="139"/>
      <c r="M6" s="140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ht="18" thickBot="1" x14ac:dyDescent="0.25">
      <c r="C7" s="2" t="s">
        <v>29</v>
      </c>
      <c r="D7" s="143" t="s">
        <v>45</v>
      </c>
      <c r="E7" s="143"/>
      <c r="F7" s="143"/>
      <c r="G7" s="143"/>
      <c r="H7" s="143"/>
      <c r="I7" s="143"/>
      <c r="J7" s="143"/>
      <c r="K7" s="144"/>
      <c r="L7" s="141"/>
      <c r="M7" s="142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1:34" ht="8" customHeight="1" x14ac:dyDescent="0.2">
      <c r="C8" s="24"/>
      <c r="D8" s="24"/>
      <c r="E8" s="24"/>
      <c r="F8" s="25"/>
      <c r="G8" s="25"/>
      <c r="H8" s="25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1:34" ht="8" customHeight="1" x14ac:dyDescent="0.2">
      <c r="C9" s="24"/>
      <c r="D9" s="24"/>
      <c r="E9" s="24"/>
      <c r="F9" s="25"/>
      <c r="G9" s="25"/>
      <c r="H9" s="25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1:34" x14ac:dyDescent="0.2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6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1:34" ht="16" thickBot="1" x14ac:dyDescent="0.25">
      <c r="A11" s="26"/>
      <c r="B11" s="26"/>
      <c r="C11" s="156" t="s">
        <v>6</v>
      </c>
      <c r="D11" s="157"/>
      <c r="E11" s="157"/>
      <c r="F11" s="157"/>
      <c r="G11" s="157"/>
      <c r="H11" s="157"/>
      <c r="I11" s="157"/>
      <c r="J11" s="157"/>
      <c r="K11" s="157"/>
      <c r="L11" s="157"/>
      <c r="M11" s="26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1:34" ht="16" thickBot="1" x14ac:dyDescent="0.25">
      <c r="A12" s="26"/>
      <c r="B12" s="26"/>
      <c r="C12" s="26"/>
      <c r="D12" s="150" t="s">
        <v>2</v>
      </c>
      <c r="E12" s="151"/>
      <c r="F12" s="152"/>
      <c r="G12" s="150" t="s">
        <v>3</v>
      </c>
      <c r="H12" s="151"/>
      <c r="I12" s="152"/>
      <c r="J12" s="150" t="s">
        <v>4</v>
      </c>
      <c r="K12" s="151"/>
      <c r="L12" s="152"/>
      <c r="M12" s="26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1:34" ht="35" thickBot="1" x14ac:dyDescent="0.25">
      <c r="A13" s="28" t="s">
        <v>46</v>
      </c>
      <c r="B13" s="26"/>
      <c r="C13" s="29" t="s">
        <v>7</v>
      </c>
      <c r="D13" s="3" t="s">
        <v>46</v>
      </c>
      <c r="E13" s="30" t="e" cm="1">
        <f t="array" ref="E13">_xlfn.IFS($D$13=$A$14,$A$16,$D13=$A$15,$A$17)</f>
        <v>#N/A</v>
      </c>
      <c r="F13" s="31" t="s">
        <v>5</v>
      </c>
      <c r="G13" s="93" t="str">
        <f>D13</f>
        <v>Select Day or Month</v>
      </c>
      <c r="H13" s="30" t="e" cm="1">
        <f t="array" ref="H13">_xlfn.IFS($D$13=$A$14,$A$16,$D$13=$A$15,$A$17)</f>
        <v>#N/A</v>
      </c>
      <c r="I13" s="32" t="s">
        <v>5</v>
      </c>
      <c r="J13" s="93" t="str">
        <f>D13</f>
        <v>Select Day or Month</v>
      </c>
      <c r="K13" s="30" t="e" cm="1">
        <f t="array" ref="K13">_xlfn.IFS($D$13=$A$14,$A$16,$D$13=$A$15,$A$17)</f>
        <v>#N/A</v>
      </c>
      <c r="L13" s="32" t="s">
        <v>5</v>
      </c>
      <c r="M13" s="3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x14ac:dyDescent="0.2">
      <c r="A14" s="34" t="s">
        <v>14</v>
      </c>
      <c r="B14" s="35">
        <v>1</v>
      </c>
      <c r="C14" s="4"/>
      <c r="D14" s="9">
        <v>0</v>
      </c>
      <c r="E14" s="20">
        <v>0</v>
      </c>
      <c r="F14" s="36">
        <f>D14*E14</f>
        <v>0</v>
      </c>
      <c r="G14" s="9">
        <v>0</v>
      </c>
      <c r="H14" s="20">
        <v>0</v>
      </c>
      <c r="I14" s="36">
        <f>G14*H14</f>
        <v>0</v>
      </c>
      <c r="J14" s="9">
        <v>0</v>
      </c>
      <c r="K14" s="20">
        <v>0</v>
      </c>
      <c r="L14" s="36">
        <f>J14*K14</f>
        <v>0</v>
      </c>
      <c r="M14" s="33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spans="1:34" x14ac:dyDescent="0.2">
      <c r="A15" s="34" t="s">
        <v>15</v>
      </c>
      <c r="B15" s="35">
        <v>2</v>
      </c>
      <c r="C15" s="5"/>
      <c r="D15" s="9">
        <v>0</v>
      </c>
      <c r="E15" s="20">
        <v>0</v>
      </c>
      <c r="F15" s="36">
        <f t="shared" ref="F15:F28" si="0">D15*E15</f>
        <v>0</v>
      </c>
      <c r="G15" s="9">
        <v>0</v>
      </c>
      <c r="H15" s="20">
        <v>0</v>
      </c>
      <c r="I15" s="36">
        <f t="shared" ref="I15:I28" si="1">G15*H15</f>
        <v>0</v>
      </c>
      <c r="J15" s="9">
        <v>0</v>
      </c>
      <c r="K15" s="20">
        <v>0</v>
      </c>
      <c r="L15" s="36">
        <f t="shared" ref="L15:L28" si="2">J15*K15</f>
        <v>0</v>
      </c>
      <c r="M15" s="33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</row>
    <row r="16" spans="1:34" x14ac:dyDescent="0.2">
      <c r="A16" s="34" t="s">
        <v>8</v>
      </c>
      <c r="B16" s="35">
        <v>3</v>
      </c>
      <c r="C16" s="6"/>
      <c r="D16" s="9">
        <v>0</v>
      </c>
      <c r="E16" s="20">
        <v>0</v>
      </c>
      <c r="F16" s="36">
        <f t="shared" si="0"/>
        <v>0</v>
      </c>
      <c r="G16" s="9">
        <v>0</v>
      </c>
      <c r="H16" s="20">
        <v>0</v>
      </c>
      <c r="I16" s="36">
        <f t="shared" si="1"/>
        <v>0</v>
      </c>
      <c r="J16" s="9">
        <v>0</v>
      </c>
      <c r="K16" s="20">
        <v>0</v>
      </c>
      <c r="L16" s="36">
        <f t="shared" si="2"/>
        <v>0</v>
      </c>
      <c r="M16" s="33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x14ac:dyDescent="0.2">
      <c r="A17" s="34" t="s">
        <v>16</v>
      </c>
      <c r="B17" s="35">
        <v>4</v>
      </c>
      <c r="C17" s="5"/>
      <c r="D17" s="9">
        <v>0</v>
      </c>
      <c r="E17" s="20">
        <v>0</v>
      </c>
      <c r="F17" s="36">
        <f t="shared" si="0"/>
        <v>0</v>
      </c>
      <c r="G17" s="9">
        <v>0</v>
      </c>
      <c r="H17" s="20">
        <v>0</v>
      </c>
      <c r="I17" s="36">
        <f t="shared" si="1"/>
        <v>0</v>
      </c>
      <c r="J17" s="9">
        <v>0</v>
      </c>
      <c r="K17" s="20">
        <v>0</v>
      </c>
      <c r="L17" s="36">
        <f t="shared" si="2"/>
        <v>0</v>
      </c>
      <c r="M17" s="33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x14ac:dyDescent="0.2">
      <c r="A18" s="37"/>
      <c r="B18" s="35">
        <v>5</v>
      </c>
      <c r="C18" s="6"/>
      <c r="D18" s="9">
        <v>0</v>
      </c>
      <c r="E18" s="20">
        <v>0</v>
      </c>
      <c r="F18" s="36">
        <f t="shared" si="0"/>
        <v>0</v>
      </c>
      <c r="G18" s="9">
        <v>20</v>
      </c>
      <c r="H18" s="20">
        <v>0</v>
      </c>
      <c r="I18" s="36">
        <f t="shared" si="1"/>
        <v>0</v>
      </c>
      <c r="J18" s="9">
        <v>0</v>
      </c>
      <c r="K18" s="20">
        <v>0</v>
      </c>
      <c r="L18" s="36">
        <f t="shared" si="2"/>
        <v>0</v>
      </c>
      <c r="M18" s="33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x14ac:dyDescent="0.2">
      <c r="A19" s="26"/>
      <c r="B19" s="35">
        <v>6</v>
      </c>
      <c r="C19" s="6"/>
      <c r="D19" s="9">
        <v>0</v>
      </c>
      <c r="E19" s="20">
        <v>0</v>
      </c>
      <c r="F19" s="36">
        <f t="shared" si="0"/>
        <v>0</v>
      </c>
      <c r="G19" s="9">
        <v>0</v>
      </c>
      <c r="H19" s="20">
        <v>0</v>
      </c>
      <c r="I19" s="36">
        <f t="shared" si="1"/>
        <v>0</v>
      </c>
      <c r="J19" s="9">
        <v>0</v>
      </c>
      <c r="K19" s="20">
        <v>0</v>
      </c>
      <c r="L19" s="36">
        <f t="shared" si="2"/>
        <v>0</v>
      </c>
      <c r="M19" s="33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1:34" x14ac:dyDescent="0.2">
      <c r="A20" s="26"/>
      <c r="B20" s="35">
        <v>7</v>
      </c>
      <c r="C20" s="5"/>
      <c r="D20" s="9">
        <v>0</v>
      </c>
      <c r="E20" s="13">
        <v>0</v>
      </c>
      <c r="F20" s="36">
        <f t="shared" si="0"/>
        <v>0</v>
      </c>
      <c r="G20" s="9">
        <v>0</v>
      </c>
      <c r="H20" s="13">
        <v>0</v>
      </c>
      <c r="I20" s="36">
        <f t="shared" si="1"/>
        <v>0</v>
      </c>
      <c r="J20" s="9">
        <v>0</v>
      </c>
      <c r="K20" s="13">
        <v>0</v>
      </c>
      <c r="L20" s="36">
        <f t="shared" si="2"/>
        <v>0</v>
      </c>
      <c r="M20" s="33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4" x14ac:dyDescent="0.2">
      <c r="A21" s="26"/>
      <c r="B21" s="35">
        <v>8</v>
      </c>
      <c r="C21" s="6"/>
      <c r="D21" s="11">
        <v>0</v>
      </c>
      <c r="E21" s="20">
        <v>0</v>
      </c>
      <c r="F21" s="36">
        <f t="shared" si="0"/>
        <v>0</v>
      </c>
      <c r="G21" s="11">
        <v>0</v>
      </c>
      <c r="H21" s="20">
        <v>0</v>
      </c>
      <c r="I21" s="36">
        <f t="shared" si="1"/>
        <v>0</v>
      </c>
      <c r="J21" s="11">
        <v>0</v>
      </c>
      <c r="K21" s="20">
        <v>0</v>
      </c>
      <c r="L21" s="36">
        <f t="shared" si="2"/>
        <v>0</v>
      </c>
      <c r="M21" s="33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x14ac:dyDescent="0.2">
      <c r="A22" s="26"/>
      <c r="B22" s="35">
        <v>9</v>
      </c>
      <c r="C22" s="6"/>
      <c r="D22" s="11">
        <v>0</v>
      </c>
      <c r="E22" s="20">
        <v>0</v>
      </c>
      <c r="F22" s="36">
        <f t="shared" si="0"/>
        <v>0</v>
      </c>
      <c r="G22" s="11">
        <v>0</v>
      </c>
      <c r="H22" s="20">
        <v>0</v>
      </c>
      <c r="I22" s="36">
        <f t="shared" si="1"/>
        <v>0</v>
      </c>
      <c r="J22" s="11">
        <v>0</v>
      </c>
      <c r="K22" s="20">
        <v>0</v>
      </c>
      <c r="L22" s="36">
        <f t="shared" si="2"/>
        <v>0</v>
      </c>
      <c r="M22" s="3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34" x14ac:dyDescent="0.2">
      <c r="A23" s="26"/>
      <c r="B23" s="35">
        <v>10</v>
      </c>
      <c r="C23" s="5"/>
      <c r="D23" s="9">
        <v>0</v>
      </c>
      <c r="E23" s="13">
        <v>0</v>
      </c>
      <c r="F23" s="36">
        <f t="shared" si="0"/>
        <v>0</v>
      </c>
      <c r="G23" s="9">
        <v>0</v>
      </c>
      <c r="H23" s="13">
        <v>0</v>
      </c>
      <c r="I23" s="36">
        <f t="shared" si="1"/>
        <v>0</v>
      </c>
      <c r="J23" s="9">
        <v>0</v>
      </c>
      <c r="K23" s="13">
        <v>0</v>
      </c>
      <c r="L23" s="36">
        <f t="shared" si="2"/>
        <v>0</v>
      </c>
      <c r="M23" s="33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4" x14ac:dyDescent="0.2">
      <c r="A24" s="26"/>
      <c r="B24" s="35">
        <v>11</v>
      </c>
      <c r="C24" s="5"/>
      <c r="D24" s="9">
        <v>0</v>
      </c>
      <c r="E24" s="13">
        <v>0</v>
      </c>
      <c r="F24" s="36">
        <f t="shared" si="0"/>
        <v>0</v>
      </c>
      <c r="G24" s="9">
        <v>0</v>
      </c>
      <c r="H24" s="13">
        <v>0</v>
      </c>
      <c r="I24" s="36">
        <f t="shared" si="1"/>
        <v>0</v>
      </c>
      <c r="J24" s="9">
        <v>0</v>
      </c>
      <c r="K24" s="13">
        <v>0</v>
      </c>
      <c r="L24" s="36">
        <f t="shared" si="2"/>
        <v>0</v>
      </c>
      <c r="M24" s="33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</row>
    <row r="25" spans="1:34" x14ac:dyDescent="0.2">
      <c r="A25" s="26"/>
      <c r="B25" s="35">
        <v>12</v>
      </c>
      <c r="C25" s="5"/>
      <c r="D25" s="9">
        <v>0</v>
      </c>
      <c r="E25" s="13">
        <v>0</v>
      </c>
      <c r="F25" s="36">
        <f t="shared" si="0"/>
        <v>0</v>
      </c>
      <c r="G25" s="9">
        <v>0</v>
      </c>
      <c r="H25" s="13">
        <v>0</v>
      </c>
      <c r="I25" s="36">
        <f t="shared" si="1"/>
        <v>0</v>
      </c>
      <c r="J25" s="9">
        <v>0</v>
      </c>
      <c r="K25" s="13">
        <v>0</v>
      </c>
      <c r="L25" s="36">
        <f t="shared" si="2"/>
        <v>0</v>
      </c>
      <c r="M25" s="33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1:34" x14ac:dyDescent="0.2">
      <c r="A26" s="26"/>
      <c r="B26" s="35">
        <v>13</v>
      </c>
      <c r="C26" s="5"/>
      <c r="D26" s="9">
        <v>0</v>
      </c>
      <c r="E26" s="13">
        <v>0</v>
      </c>
      <c r="F26" s="36">
        <f t="shared" si="0"/>
        <v>0</v>
      </c>
      <c r="G26" s="9">
        <v>0</v>
      </c>
      <c r="H26" s="13">
        <v>0</v>
      </c>
      <c r="I26" s="36">
        <f t="shared" si="1"/>
        <v>0</v>
      </c>
      <c r="J26" s="9">
        <v>0</v>
      </c>
      <c r="K26" s="13">
        <v>0</v>
      </c>
      <c r="L26" s="36">
        <f t="shared" si="2"/>
        <v>0</v>
      </c>
      <c r="M26" s="33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spans="1:34" ht="16" thickBot="1" x14ac:dyDescent="0.25">
      <c r="A27" s="26"/>
      <c r="B27" s="35">
        <v>14</v>
      </c>
      <c r="C27" s="6"/>
      <c r="D27" s="11">
        <v>0</v>
      </c>
      <c r="E27" s="20">
        <v>0</v>
      </c>
      <c r="F27" s="36">
        <f t="shared" si="0"/>
        <v>0</v>
      </c>
      <c r="G27" s="11">
        <v>0</v>
      </c>
      <c r="H27" s="20">
        <v>0</v>
      </c>
      <c r="I27" s="36">
        <f t="shared" si="1"/>
        <v>0</v>
      </c>
      <c r="J27" s="11">
        <v>0</v>
      </c>
      <c r="K27" s="20">
        <v>0</v>
      </c>
      <c r="L27" s="36">
        <f t="shared" si="2"/>
        <v>0</v>
      </c>
      <c r="M27" s="26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</row>
    <row r="28" spans="1:34" ht="16" thickBot="1" x14ac:dyDescent="0.25">
      <c r="A28" s="26"/>
      <c r="B28" s="35">
        <v>15</v>
      </c>
      <c r="C28" s="5"/>
      <c r="D28" s="12">
        <v>0</v>
      </c>
      <c r="E28" s="21">
        <v>0</v>
      </c>
      <c r="F28" s="39">
        <f t="shared" si="0"/>
        <v>0</v>
      </c>
      <c r="G28" s="12">
        <v>0</v>
      </c>
      <c r="H28" s="21">
        <v>0</v>
      </c>
      <c r="I28" s="39">
        <f t="shared" si="1"/>
        <v>0</v>
      </c>
      <c r="J28" s="12">
        <v>0</v>
      </c>
      <c r="K28" s="21">
        <v>0</v>
      </c>
      <c r="L28" s="39">
        <f t="shared" si="2"/>
        <v>0</v>
      </c>
      <c r="M28" s="40" t="s">
        <v>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</row>
    <row r="29" spans="1:34" x14ac:dyDescent="0.2">
      <c r="A29" s="26"/>
      <c r="B29" s="26"/>
      <c r="C29" s="41" t="s">
        <v>9</v>
      </c>
      <c r="D29" s="42"/>
      <c r="E29" s="43"/>
      <c r="F29" s="44">
        <f>SUM(F14:F28)</f>
        <v>0</v>
      </c>
      <c r="G29" s="45"/>
      <c r="H29" s="43"/>
      <c r="I29" s="44">
        <f>SUM(I14:I28)</f>
        <v>0</v>
      </c>
      <c r="J29" s="43"/>
      <c r="K29" s="43"/>
      <c r="L29" s="44">
        <f>SUM(L14:L28)</f>
        <v>0</v>
      </c>
      <c r="M29" s="46">
        <f>SUM(F29:L29)</f>
        <v>0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</row>
    <row r="30" spans="1:34" ht="16" customHeight="1" thickBot="1" x14ac:dyDescent="0.25">
      <c r="C30" s="47"/>
      <c r="D30" s="48"/>
      <c r="E30" s="49"/>
      <c r="F30" s="50"/>
      <c r="G30" s="51"/>
      <c r="H30" s="49"/>
      <c r="I30" s="50"/>
      <c r="J30" s="49"/>
      <c r="K30" s="49"/>
      <c r="L30" s="50"/>
      <c r="M30" s="50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spans="1:34" ht="16" customHeight="1" thickBot="1" x14ac:dyDescent="0.25">
      <c r="C31" s="52"/>
      <c r="D31" s="153" t="s">
        <v>2</v>
      </c>
      <c r="E31" s="154"/>
      <c r="F31" s="155"/>
      <c r="G31" s="153" t="s">
        <v>3</v>
      </c>
      <c r="H31" s="154"/>
      <c r="I31" s="155"/>
      <c r="J31" s="153" t="s">
        <v>4</v>
      </c>
      <c r="K31" s="154"/>
      <c r="L31" s="155"/>
      <c r="M31" s="53"/>
      <c r="N31" s="5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 spans="1:34" ht="15.75" customHeight="1" thickBot="1" x14ac:dyDescent="0.25">
      <c r="C32" s="55" t="s">
        <v>10</v>
      </c>
      <c r="D32" s="56" t="s">
        <v>11</v>
      </c>
      <c r="E32" s="56" t="s">
        <v>39</v>
      </c>
      <c r="F32" s="56" t="s">
        <v>5</v>
      </c>
      <c r="G32" s="56" t="s">
        <v>11</v>
      </c>
      <c r="H32" s="56" t="s">
        <v>39</v>
      </c>
      <c r="I32" s="56" t="s">
        <v>5</v>
      </c>
      <c r="J32" s="56" t="s">
        <v>11</v>
      </c>
      <c r="K32" s="56" t="s">
        <v>39</v>
      </c>
      <c r="L32" s="56" t="s">
        <v>5</v>
      </c>
      <c r="M32" s="57"/>
      <c r="N32" s="5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 spans="2:34" ht="15.75" customHeight="1" x14ac:dyDescent="0.2">
      <c r="B33" s="58">
        <v>1</v>
      </c>
      <c r="C33" s="4"/>
      <c r="D33" s="10">
        <v>0</v>
      </c>
      <c r="E33" s="16">
        <v>0</v>
      </c>
      <c r="F33" s="59">
        <f>D33*E33</f>
        <v>0</v>
      </c>
      <c r="G33" s="10">
        <v>0</v>
      </c>
      <c r="H33" s="16">
        <v>0</v>
      </c>
      <c r="I33" s="59">
        <f>G33*H33</f>
        <v>0</v>
      </c>
      <c r="J33" s="10">
        <v>0</v>
      </c>
      <c r="K33" s="16">
        <v>0</v>
      </c>
      <c r="L33" s="59">
        <f>J33*K33</f>
        <v>0</v>
      </c>
      <c r="M33" s="33"/>
      <c r="N33" s="5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</row>
    <row r="34" spans="2:34" ht="15.75" customHeight="1" x14ac:dyDescent="0.2">
      <c r="B34" s="58">
        <v>2</v>
      </c>
      <c r="C34" s="5"/>
      <c r="D34" s="9">
        <v>0</v>
      </c>
      <c r="E34" s="18">
        <v>0</v>
      </c>
      <c r="F34" s="60">
        <f t="shared" ref="F34:F52" si="3">D34*E34</f>
        <v>0</v>
      </c>
      <c r="G34" s="11">
        <v>0</v>
      </c>
      <c r="H34" s="17">
        <v>0</v>
      </c>
      <c r="I34" s="60">
        <f t="shared" ref="I34:I52" si="4">G34*H34</f>
        <v>0</v>
      </c>
      <c r="J34" s="11">
        <v>0</v>
      </c>
      <c r="K34" s="15">
        <v>0</v>
      </c>
      <c r="L34" s="60">
        <f t="shared" ref="L34:L52" si="5">J34*K34</f>
        <v>0</v>
      </c>
      <c r="M34" s="33"/>
      <c r="N34" s="5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</row>
    <row r="35" spans="2:34" ht="15.75" customHeight="1" x14ac:dyDescent="0.2">
      <c r="B35" s="58">
        <v>3</v>
      </c>
      <c r="C35" s="6"/>
      <c r="D35" s="11">
        <v>0</v>
      </c>
      <c r="E35" s="15">
        <v>0</v>
      </c>
      <c r="F35" s="60">
        <f t="shared" si="3"/>
        <v>0</v>
      </c>
      <c r="G35" s="11">
        <v>0</v>
      </c>
      <c r="H35" s="15">
        <v>0</v>
      </c>
      <c r="I35" s="60">
        <f t="shared" si="4"/>
        <v>0</v>
      </c>
      <c r="J35" s="11">
        <v>0</v>
      </c>
      <c r="K35" s="17">
        <v>0</v>
      </c>
      <c r="L35" s="60">
        <f t="shared" si="5"/>
        <v>0</v>
      </c>
      <c r="M35" s="33"/>
      <c r="N35" s="5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</row>
    <row r="36" spans="2:34" ht="15.75" customHeight="1" x14ac:dyDescent="0.2">
      <c r="B36" s="58">
        <v>4</v>
      </c>
      <c r="C36" s="5"/>
      <c r="D36" s="9">
        <v>0</v>
      </c>
      <c r="E36" s="18">
        <v>0</v>
      </c>
      <c r="F36" s="60">
        <f t="shared" si="3"/>
        <v>0</v>
      </c>
      <c r="G36" s="11">
        <v>0</v>
      </c>
      <c r="H36" s="15">
        <v>0</v>
      </c>
      <c r="I36" s="60">
        <f t="shared" si="4"/>
        <v>0</v>
      </c>
      <c r="J36" s="11">
        <v>0</v>
      </c>
      <c r="K36" s="15">
        <v>0</v>
      </c>
      <c r="L36" s="60">
        <f t="shared" si="5"/>
        <v>0</v>
      </c>
      <c r="M36" s="33"/>
      <c r="N36" s="5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</row>
    <row r="37" spans="2:34" ht="15.75" customHeight="1" x14ac:dyDescent="0.2">
      <c r="B37" s="58">
        <v>5</v>
      </c>
      <c r="C37" s="6"/>
      <c r="D37" s="11">
        <v>0</v>
      </c>
      <c r="E37" s="15">
        <v>0</v>
      </c>
      <c r="F37" s="60">
        <f t="shared" si="3"/>
        <v>0</v>
      </c>
      <c r="G37" s="11">
        <v>0</v>
      </c>
      <c r="H37" s="15">
        <v>0</v>
      </c>
      <c r="I37" s="60">
        <f t="shared" si="4"/>
        <v>0</v>
      </c>
      <c r="J37" s="11">
        <v>0</v>
      </c>
      <c r="K37" s="15">
        <v>0</v>
      </c>
      <c r="L37" s="60">
        <f t="shared" si="5"/>
        <v>0</v>
      </c>
      <c r="M37" s="33"/>
      <c r="N37" s="5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</row>
    <row r="38" spans="2:34" ht="15.75" customHeight="1" x14ac:dyDescent="0.2">
      <c r="B38" s="58">
        <v>6</v>
      </c>
      <c r="C38" s="5"/>
      <c r="D38" s="11">
        <v>0</v>
      </c>
      <c r="E38" s="15">
        <v>0</v>
      </c>
      <c r="F38" s="60">
        <f t="shared" si="3"/>
        <v>0</v>
      </c>
      <c r="G38" s="11">
        <v>0</v>
      </c>
      <c r="H38" s="15">
        <v>0</v>
      </c>
      <c r="I38" s="60">
        <f t="shared" si="4"/>
        <v>0</v>
      </c>
      <c r="J38" s="11">
        <v>0</v>
      </c>
      <c r="K38" s="15">
        <v>0</v>
      </c>
      <c r="L38" s="60">
        <f t="shared" si="5"/>
        <v>0</v>
      </c>
      <c r="M38" s="33"/>
      <c r="N38" s="5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</row>
    <row r="39" spans="2:34" ht="15.75" customHeight="1" x14ac:dyDescent="0.2">
      <c r="B39" s="58">
        <v>7</v>
      </c>
      <c r="C39" s="6"/>
      <c r="D39" s="11">
        <v>0</v>
      </c>
      <c r="E39" s="15">
        <v>0</v>
      </c>
      <c r="F39" s="60">
        <f t="shared" si="3"/>
        <v>0</v>
      </c>
      <c r="G39" s="11">
        <v>0</v>
      </c>
      <c r="H39" s="15">
        <v>0</v>
      </c>
      <c r="I39" s="60">
        <f t="shared" si="4"/>
        <v>0</v>
      </c>
      <c r="J39" s="11">
        <v>0</v>
      </c>
      <c r="K39" s="15">
        <v>0</v>
      </c>
      <c r="L39" s="60">
        <f t="shared" si="5"/>
        <v>0</v>
      </c>
      <c r="M39" s="33"/>
      <c r="N39" s="5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15.75" customHeight="1" x14ac:dyDescent="0.2">
      <c r="B40" s="58">
        <v>8</v>
      </c>
      <c r="C40" s="5"/>
      <c r="D40" s="11">
        <v>0</v>
      </c>
      <c r="E40" s="15">
        <v>0</v>
      </c>
      <c r="F40" s="60">
        <f t="shared" si="3"/>
        <v>0</v>
      </c>
      <c r="G40" s="11">
        <v>0</v>
      </c>
      <c r="H40" s="15">
        <v>0</v>
      </c>
      <c r="I40" s="60">
        <f t="shared" si="4"/>
        <v>0</v>
      </c>
      <c r="J40" s="11">
        <v>0</v>
      </c>
      <c r="K40" s="15">
        <v>0</v>
      </c>
      <c r="L40" s="60">
        <f t="shared" si="5"/>
        <v>0</v>
      </c>
      <c r="M40" s="33"/>
      <c r="N40" s="5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spans="2:34" ht="15.75" customHeight="1" x14ac:dyDescent="0.2">
      <c r="B41" s="58">
        <v>9</v>
      </c>
      <c r="C41" s="6"/>
      <c r="D41" s="11">
        <v>0</v>
      </c>
      <c r="E41" s="15">
        <v>0</v>
      </c>
      <c r="F41" s="60">
        <f t="shared" si="3"/>
        <v>0</v>
      </c>
      <c r="G41" s="11">
        <v>0</v>
      </c>
      <c r="H41" s="15">
        <v>0</v>
      </c>
      <c r="I41" s="60">
        <f t="shared" si="4"/>
        <v>0</v>
      </c>
      <c r="J41" s="11">
        <v>0</v>
      </c>
      <c r="K41" s="15">
        <v>0</v>
      </c>
      <c r="L41" s="60">
        <f t="shared" si="5"/>
        <v>0</v>
      </c>
      <c r="M41" s="33"/>
      <c r="N41" s="5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ht="15.75" customHeight="1" x14ac:dyDescent="0.2">
      <c r="B42" s="58">
        <v>10</v>
      </c>
      <c r="C42" s="5"/>
      <c r="D42" s="11">
        <v>0</v>
      </c>
      <c r="E42" s="15">
        <v>0</v>
      </c>
      <c r="F42" s="60">
        <f t="shared" si="3"/>
        <v>0</v>
      </c>
      <c r="G42" s="11">
        <v>0</v>
      </c>
      <c r="H42" s="15">
        <v>0</v>
      </c>
      <c r="I42" s="60">
        <f t="shared" si="4"/>
        <v>0</v>
      </c>
      <c r="J42" s="11">
        <v>0</v>
      </c>
      <c r="K42" s="15">
        <v>0</v>
      </c>
      <c r="L42" s="60">
        <f t="shared" si="5"/>
        <v>0</v>
      </c>
      <c r="M42" s="33"/>
      <c r="N42" s="5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2:34" ht="15.75" customHeight="1" x14ac:dyDescent="0.2">
      <c r="B43" s="58">
        <v>11</v>
      </c>
      <c r="C43" s="6"/>
      <c r="D43" s="11">
        <v>0</v>
      </c>
      <c r="E43" s="15">
        <v>0</v>
      </c>
      <c r="F43" s="60">
        <f t="shared" si="3"/>
        <v>0</v>
      </c>
      <c r="G43" s="11">
        <v>0</v>
      </c>
      <c r="H43" s="15">
        <v>0</v>
      </c>
      <c r="I43" s="60">
        <f t="shared" si="4"/>
        <v>0</v>
      </c>
      <c r="J43" s="11">
        <v>0</v>
      </c>
      <c r="K43" s="15">
        <v>0</v>
      </c>
      <c r="L43" s="60">
        <f t="shared" si="5"/>
        <v>0</v>
      </c>
      <c r="M43" s="33"/>
      <c r="N43" s="5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ht="15.75" customHeight="1" x14ac:dyDescent="0.2">
      <c r="B44" s="58">
        <v>12</v>
      </c>
      <c r="C44" s="5"/>
      <c r="D44" s="11">
        <v>0</v>
      </c>
      <c r="E44" s="15">
        <v>0</v>
      </c>
      <c r="F44" s="60">
        <f t="shared" si="3"/>
        <v>0</v>
      </c>
      <c r="G44" s="11">
        <v>5</v>
      </c>
      <c r="H44" s="15">
        <v>0</v>
      </c>
      <c r="I44" s="60">
        <f t="shared" si="4"/>
        <v>0</v>
      </c>
      <c r="J44" s="11">
        <v>0</v>
      </c>
      <c r="K44" s="15">
        <v>0</v>
      </c>
      <c r="L44" s="60">
        <f t="shared" si="5"/>
        <v>0</v>
      </c>
      <c r="M44" s="33"/>
      <c r="N44" s="5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ht="15.75" customHeight="1" x14ac:dyDescent="0.2">
      <c r="B45" s="58">
        <v>13</v>
      </c>
      <c r="C45" s="6"/>
      <c r="D45" s="11">
        <v>0</v>
      </c>
      <c r="E45" s="15">
        <v>0</v>
      </c>
      <c r="F45" s="60">
        <f t="shared" si="3"/>
        <v>0</v>
      </c>
      <c r="G45" s="11">
        <v>0</v>
      </c>
      <c r="H45" s="15">
        <v>0</v>
      </c>
      <c r="I45" s="60">
        <f t="shared" si="4"/>
        <v>0</v>
      </c>
      <c r="J45" s="11">
        <v>0</v>
      </c>
      <c r="K45" s="15">
        <v>0</v>
      </c>
      <c r="L45" s="60">
        <f t="shared" si="5"/>
        <v>0</v>
      </c>
      <c r="M45" s="26"/>
      <c r="N45" s="5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ht="15.75" customHeight="1" x14ac:dyDescent="0.2">
      <c r="B46" s="58">
        <v>14</v>
      </c>
      <c r="C46" s="5"/>
      <c r="D46" s="11">
        <v>0</v>
      </c>
      <c r="E46" s="15">
        <v>0</v>
      </c>
      <c r="F46" s="60">
        <f t="shared" si="3"/>
        <v>0</v>
      </c>
      <c r="G46" s="11">
        <v>0</v>
      </c>
      <c r="H46" s="15">
        <v>0</v>
      </c>
      <c r="I46" s="60">
        <f t="shared" si="4"/>
        <v>0</v>
      </c>
      <c r="J46" s="11">
        <v>0</v>
      </c>
      <c r="K46" s="15">
        <v>0</v>
      </c>
      <c r="L46" s="60">
        <f t="shared" si="5"/>
        <v>0</v>
      </c>
      <c r="M46" s="33"/>
      <c r="N46" s="5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ht="15.75" customHeight="1" x14ac:dyDescent="0.2">
      <c r="B47" s="58">
        <v>15</v>
      </c>
      <c r="C47" s="6"/>
      <c r="D47" s="11">
        <v>0</v>
      </c>
      <c r="E47" s="15">
        <v>0</v>
      </c>
      <c r="F47" s="60">
        <f t="shared" si="3"/>
        <v>0</v>
      </c>
      <c r="G47" s="11">
        <v>0</v>
      </c>
      <c r="H47" s="15">
        <v>0</v>
      </c>
      <c r="I47" s="60">
        <f t="shared" si="4"/>
        <v>0</v>
      </c>
      <c r="J47" s="11">
        <v>0</v>
      </c>
      <c r="K47" s="15">
        <v>0</v>
      </c>
      <c r="L47" s="60">
        <f t="shared" si="5"/>
        <v>0</v>
      </c>
      <c r="M47" s="33"/>
      <c r="N47" s="5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ht="15.75" customHeight="1" x14ac:dyDescent="0.2">
      <c r="B48" s="58">
        <v>16</v>
      </c>
      <c r="C48" s="5"/>
      <c r="D48" s="11">
        <v>0</v>
      </c>
      <c r="E48" s="15">
        <v>0</v>
      </c>
      <c r="F48" s="60">
        <f t="shared" si="3"/>
        <v>0</v>
      </c>
      <c r="G48" s="11">
        <v>0</v>
      </c>
      <c r="H48" s="15">
        <v>0</v>
      </c>
      <c r="I48" s="60">
        <f t="shared" si="4"/>
        <v>0</v>
      </c>
      <c r="J48" s="11">
        <v>0</v>
      </c>
      <c r="K48" s="15">
        <v>0</v>
      </c>
      <c r="L48" s="60">
        <f t="shared" si="5"/>
        <v>0</v>
      </c>
      <c r="M48" s="33"/>
      <c r="N48" s="5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ht="15.75" customHeight="1" x14ac:dyDescent="0.2">
      <c r="B49" s="58">
        <v>17</v>
      </c>
      <c r="C49" s="6"/>
      <c r="D49" s="11">
        <v>0</v>
      </c>
      <c r="E49" s="15">
        <v>0</v>
      </c>
      <c r="F49" s="60">
        <f t="shared" si="3"/>
        <v>0</v>
      </c>
      <c r="G49" s="11">
        <v>0</v>
      </c>
      <c r="H49" s="15">
        <v>0</v>
      </c>
      <c r="I49" s="60">
        <f t="shared" si="4"/>
        <v>0</v>
      </c>
      <c r="J49" s="11">
        <v>0</v>
      </c>
      <c r="K49" s="15">
        <v>0</v>
      </c>
      <c r="L49" s="60">
        <f t="shared" si="5"/>
        <v>0</v>
      </c>
      <c r="M49" s="33"/>
      <c r="N49" s="5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ht="15.75" customHeight="1" x14ac:dyDescent="0.2">
      <c r="B50" s="58">
        <v>18</v>
      </c>
      <c r="C50" s="5"/>
      <c r="D50" s="11">
        <v>0</v>
      </c>
      <c r="E50" s="15">
        <v>0</v>
      </c>
      <c r="F50" s="60">
        <f t="shared" si="3"/>
        <v>0</v>
      </c>
      <c r="G50" s="11">
        <v>0</v>
      </c>
      <c r="H50" s="15">
        <v>0</v>
      </c>
      <c r="I50" s="60">
        <f t="shared" si="4"/>
        <v>0</v>
      </c>
      <c r="J50" s="11">
        <v>0</v>
      </c>
      <c r="K50" s="15">
        <v>0</v>
      </c>
      <c r="L50" s="60">
        <f t="shared" si="5"/>
        <v>0</v>
      </c>
      <c r="M50" s="33"/>
      <c r="N50" s="5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ht="15.75" customHeight="1" thickBot="1" x14ac:dyDescent="0.25">
      <c r="B51" s="58">
        <v>19</v>
      </c>
      <c r="C51" s="5"/>
      <c r="D51" s="11">
        <v>0</v>
      </c>
      <c r="E51" s="18">
        <v>0</v>
      </c>
      <c r="F51" s="60">
        <f t="shared" si="3"/>
        <v>0</v>
      </c>
      <c r="G51" s="11">
        <v>0</v>
      </c>
      <c r="H51" s="18">
        <v>0</v>
      </c>
      <c r="I51" s="60">
        <f t="shared" si="4"/>
        <v>0</v>
      </c>
      <c r="J51" s="11">
        <v>0</v>
      </c>
      <c r="K51" s="18">
        <v>0</v>
      </c>
      <c r="L51" s="60">
        <f t="shared" si="5"/>
        <v>0</v>
      </c>
      <c r="M51" s="33"/>
      <c r="N51" s="5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ht="15.75" customHeight="1" thickBot="1" x14ac:dyDescent="0.25">
      <c r="B52" s="58">
        <v>20</v>
      </c>
      <c r="C52" s="7"/>
      <c r="D52" s="12">
        <v>0</v>
      </c>
      <c r="E52" s="19">
        <v>0</v>
      </c>
      <c r="F52" s="61">
        <f t="shared" si="3"/>
        <v>0</v>
      </c>
      <c r="G52" s="12">
        <v>0</v>
      </c>
      <c r="H52" s="19">
        <v>0</v>
      </c>
      <c r="I52" s="61">
        <f t="shared" si="4"/>
        <v>0</v>
      </c>
      <c r="J52" s="12">
        <v>0</v>
      </c>
      <c r="K52" s="19">
        <v>0</v>
      </c>
      <c r="L52" s="62">
        <f t="shared" si="5"/>
        <v>0</v>
      </c>
      <c r="M52" s="63" t="s">
        <v>5</v>
      </c>
      <c r="N52" s="5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ht="15.75" customHeight="1" x14ac:dyDescent="0.2">
      <c r="C53" s="64" t="s">
        <v>5</v>
      </c>
      <c r="D53" s="136"/>
      <c r="E53" s="136"/>
      <c r="F53" s="65">
        <f>SUM(F33:F52)</f>
        <v>0</v>
      </c>
      <c r="G53" s="136"/>
      <c r="H53" s="136"/>
      <c r="I53" s="65">
        <f>SUM(I33:I52)</f>
        <v>0</v>
      </c>
      <c r="J53" s="136"/>
      <c r="K53" s="136"/>
      <c r="L53" s="66">
        <f>SUM(L33:L52)</f>
        <v>0</v>
      </c>
      <c r="M53" s="67">
        <f>SUM(F53+I53+L53)</f>
        <v>0</v>
      </c>
      <c r="N53" s="5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</row>
    <row r="54" spans="2:34" ht="15.75" customHeight="1" x14ac:dyDescent="0.2">
      <c r="C54" s="68"/>
      <c r="D54" s="69"/>
      <c r="E54" s="69"/>
      <c r="F54" s="53"/>
      <c r="G54" s="69"/>
      <c r="H54" s="69"/>
      <c r="I54" s="53"/>
      <c r="J54" s="69"/>
      <c r="K54" s="69"/>
      <c r="L54" s="53"/>
      <c r="M54" s="53"/>
      <c r="N54" s="5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</row>
    <row r="55" spans="2:34" ht="15.75" customHeight="1" thickBot="1" x14ac:dyDescent="0.25">
      <c r="C55" s="70"/>
      <c r="D55" s="71" t="s">
        <v>2</v>
      </c>
      <c r="E55" s="71"/>
      <c r="F55" s="71"/>
      <c r="G55" s="71" t="s">
        <v>3</v>
      </c>
      <c r="H55" s="71"/>
      <c r="I55" s="71"/>
      <c r="J55" s="71" t="s">
        <v>4</v>
      </c>
      <c r="K55" s="71"/>
      <c r="L55" s="71"/>
      <c r="M55" s="72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 spans="2:34" ht="15.75" customHeight="1" thickBot="1" x14ac:dyDescent="0.25">
      <c r="C56" s="73"/>
      <c r="D56" s="150" t="s">
        <v>2</v>
      </c>
      <c r="E56" s="151"/>
      <c r="F56" s="152"/>
      <c r="G56" s="153" t="s">
        <v>3</v>
      </c>
      <c r="H56" s="154"/>
      <c r="I56" s="155"/>
      <c r="J56" s="153" t="s">
        <v>4</v>
      </c>
      <c r="K56" s="154"/>
      <c r="L56" s="155"/>
      <c r="M56" s="74"/>
      <c r="N56" s="5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</row>
    <row r="57" spans="2:34" ht="15.75" customHeight="1" thickBot="1" x14ac:dyDescent="0.25">
      <c r="C57" s="55" t="s">
        <v>17</v>
      </c>
      <c r="D57" s="75" t="s">
        <v>11</v>
      </c>
      <c r="E57" s="56" t="s">
        <v>39</v>
      </c>
      <c r="F57" s="56" t="s">
        <v>5</v>
      </c>
      <c r="G57" s="56" t="s">
        <v>11</v>
      </c>
      <c r="H57" s="56" t="s">
        <v>39</v>
      </c>
      <c r="I57" s="56" t="s">
        <v>5</v>
      </c>
      <c r="J57" s="56" t="s">
        <v>11</v>
      </c>
      <c r="K57" s="56" t="s">
        <v>39</v>
      </c>
      <c r="L57" s="56" t="s">
        <v>5</v>
      </c>
      <c r="M57" s="74"/>
      <c r="N57" s="5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</row>
    <row r="58" spans="2:34" ht="15.75" customHeight="1" thickBot="1" x14ac:dyDescent="0.25">
      <c r="B58" s="58">
        <v>1</v>
      </c>
      <c r="C58" s="8"/>
      <c r="D58" s="9">
        <v>0</v>
      </c>
      <c r="E58" s="15">
        <v>0</v>
      </c>
      <c r="F58" s="61">
        <f>D58*E58</f>
        <v>0</v>
      </c>
      <c r="G58" s="9">
        <v>0</v>
      </c>
      <c r="H58" s="15">
        <v>0</v>
      </c>
      <c r="I58" s="61">
        <f>G58*H58</f>
        <v>0</v>
      </c>
      <c r="J58" s="9">
        <v>0</v>
      </c>
      <c r="K58" s="15">
        <v>0</v>
      </c>
      <c r="L58" s="76">
        <f>J58*K58</f>
        <v>0</v>
      </c>
      <c r="M58" s="74"/>
      <c r="N58" s="5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</row>
    <row r="59" spans="2:34" ht="15.75" customHeight="1" thickBot="1" x14ac:dyDescent="0.25">
      <c r="B59" s="58">
        <v>2</v>
      </c>
      <c r="C59" s="7"/>
      <c r="D59" s="9">
        <v>0</v>
      </c>
      <c r="E59" s="15">
        <v>0</v>
      </c>
      <c r="F59" s="60">
        <f>D59*E59</f>
        <v>0</v>
      </c>
      <c r="G59" s="9">
        <v>0</v>
      </c>
      <c r="H59" s="15">
        <v>0</v>
      </c>
      <c r="I59" s="60">
        <f>G59*H59</f>
        <v>0</v>
      </c>
      <c r="J59" s="9">
        <v>0</v>
      </c>
      <c r="K59" s="15">
        <v>0</v>
      </c>
      <c r="L59" s="76">
        <f>J59*K59</f>
        <v>0</v>
      </c>
      <c r="M59" s="77" t="s">
        <v>5</v>
      </c>
      <c r="N59" s="5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</row>
    <row r="60" spans="2:34" ht="15.75" customHeight="1" thickBot="1" x14ac:dyDescent="0.25">
      <c r="C60" s="78" t="s">
        <v>5</v>
      </c>
      <c r="D60" s="136"/>
      <c r="E60" s="136"/>
      <c r="F60" s="79">
        <f>SUM(F58:F59)</f>
        <v>0</v>
      </c>
      <c r="G60" s="136"/>
      <c r="H60" s="136"/>
      <c r="I60" s="80">
        <f>SUM(I58:I59)</f>
        <v>0</v>
      </c>
      <c r="J60" s="136"/>
      <c r="K60" s="136"/>
      <c r="L60" s="81">
        <f>SUM(L58:L59)</f>
        <v>0</v>
      </c>
      <c r="M60" s="82">
        <f>SUM(F60+I60+L60)</f>
        <v>0</v>
      </c>
      <c r="N60" s="5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</row>
    <row r="61" spans="2:34" ht="15" customHeight="1" thickBot="1" x14ac:dyDescent="0.25">
      <c r="C61" s="68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5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</row>
    <row r="62" spans="2:34" ht="15.75" customHeight="1" thickBot="1" x14ac:dyDescent="0.25">
      <c r="C62" s="73"/>
      <c r="D62" s="150" t="s">
        <v>2</v>
      </c>
      <c r="E62" s="151"/>
      <c r="F62" s="152"/>
      <c r="G62" s="153" t="s">
        <v>3</v>
      </c>
      <c r="H62" s="154"/>
      <c r="I62" s="155"/>
      <c r="J62" s="153" t="s">
        <v>4</v>
      </c>
      <c r="K62" s="154"/>
      <c r="L62" s="155"/>
      <c r="M62" s="74"/>
      <c r="N62" s="5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</row>
    <row r="63" spans="2:34" ht="15.75" customHeight="1" thickBot="1" x14ac:dyDescent="0.25">
      <c r="C63" s="55" t="s">
        <v>12</v>
      </c>
      <c r="D63" s="56" t="s">
        <v>11</v>
      </c>
      <c r="E63" s="56" t="s">
        <v>39</v>
      </c>
      <c r="F63" s="56" t="s">
        <v>5</v>
      </c>
      <c r="G63" s="56" t="s">
        <v>11</v>
      </c>
      <c r="H63" s="56" t="s">
        <v>39</v>
      </c>
      <c r="I63" s="56" t="s">
        <v>5</v>
      </c>
      <c r="J63" s="56" t="s">
        <v>11</v>
      </c>
      <c r="K63" s="56" t="s">
        <v>39</v>
      </c>
      <c r="L63" s="56" t="s">
        <v>5</v>
      </c>
      <c r="M63" s="74"/>
      <c r="N63" s="5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</row>
    <row r="64" spans="2:34" ht="15.75" customHeight="1" x14ac:dyDescent="0.2">
      <c r="B64" s="58">
        <v>1</v>
      </c>
      <c r="C64" s="5"/>
      <c r="D64" s="9">
        <v>0</v>
      </c>
      <c r="E64" s="15">
        <v>0</v>
      </c>
      <c r="F64" s="60">
        <f>D64*E64</f>
        <v>0</v>
      </c>
      <c r="G64" s="9">
        <v>5</v>
      </c>
      <c r="H64" s="15">
        <v>5</v>
      </c>
      <c r="I64" s="60">
        <f>G64*H64</f>
        <v>25</v>
      </c>
      <c r="J64" s="9">
        <v>0</v>
      </c>
      <c r="K64" s="15">
        <v>0</v>
      </c>
      <c r="L64" s="76">
        <f>J64*K64</f>
        <v>0</v>
      </c>
      <c r="M64" s="83"/>
      <c r="N64" s="5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</row>
    <row r="65" spans="2:34" ht="15.75" customHeight="1" x14ac:dyDescent="0.2">
      <c r="B65" s="58">
        <v>2</v>
      </c>
      <c r="C65" s="5"/>
      <c r="D65" s="9">
        <v>0</v>
      </c>
      <c r="E65" s="15">
        <v>0</v>
      </c>
      <c r="F65" s="60">
        <f t="shared" ref="F65:F66" si="6">D65*E65</f>
        <v>0</v>
      </c>
      <c r="G65" s="9">
        <v>0</v>
      </c>
      <c r="H65" s="15">
        <v>0</v>
      </c>
      <c r="I65" s="60">
        <f t="shared" ref="I65:I67" si="7">G65*H65</f>
        <v>0</v>
      </c>
      <c r="J65" s="9">
        <v>0</v>
      </c>
      <c r="K65" s="15">
        <v>0</v>
      </c>
      <c r="L65" s="76">
        <f t="shared" ref="L65:L67" si="8">J65*K65</f>
        <v>0</v>
      </c>
      <c r="M65" s="83"/>
      <c r="N65" s="5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</row>
    <row r="66" spans="2:34" ht="15.75" customHeight="1" thickBot="1" x14ac:dyDescent="0.25">
      <c r="B66" s="58">
        <v>3</v>
      </c>
      <c r="C66" s="5"/>
      <c r="D66" s="9">
        <v>0</v>
      </c>
      <c r="E66" s="15">
        <v>0</v>
      </c>
      <c r="F66" s="60">
        <f t="shared" si="6"/>
        <v>0</v>
      </c>
      <c r="G66" s="9">
        <v>0</v>
      </c>
      <c r="H66" s="15">
        <v>0</v>
      </c>
      <c r="I66" s="60">
        <f t="shared" si="7"/>
        <v>0</v>
      </c>
      <c r="J66" s="9">
        <v>0</v>
      </c>
      <c r="K66" s="15">
        <v>0</v>
      </c>
      <c r="L66" s="76">
        <f t="shared" si="8"/>
        <v>0</v>
      </c>
      <c r="M66" s="83"/>
      <c r="N66" s="5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</row>
    <row r="67" spans="2:34" ht="15.75" customHeight="1" thickBot="1" x14ac:dyDescent="0.25">
      <c r="B67" s="58">
        <v>4</v>
      </c>
      <c r="C67" s="5"/>
      <c r="D67" s="9">
        <v>0</v>
      </c>
      <c r="E67" s="15">
        <v>0</v>
      </c>
      <c r="F67" s="61">
        <f>D67*E67</f>
        <v>0</v>
      </c>
      <c r="G67" s="9">
        <v>0</v>
      </c>
      <c r="H67" s="15">
        <v>0</v>
      </c>
      <c r="I67" s="60">
        <f t="shared" si="7"/>
        <v>0</v>
      </c>
      <c r="J67" s="9">
        <v>0</v>
      </c>
      <c r="K67" s="15">
        <v>0</v>
      </c>
      <c r="L67" s="84">
        <f t="shared" si="8"/>
        <v>0</v>
      </c>
      <c r="M67" s="77" t="s">
        <v>5</v>
      </c>
      <c r="N67" s="5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</row>
    <row r="68" spans="2:34" ht="15.75" customHeight="1" thickBot="1" x14ac:dyDescent="0.25">
      <c r="C68" s="78" t="s">
        <v>5</v>
      </c>
      <c r="D68" s="136"/>
      <c r="E68" s="146"/>
      <c r="F68" s="85">
        <f>SUM(F64:F67)</f>
        <v>0</v>
      </c>
      <c r="G68" s="147"/>
      <c r="H68" s="136"/>
      <c r="I68" s="85">
        <f>SUM(I64:I67)</f>
        <v>25</v>
      </c>
      <c r="J68" s="136"/>
      <c r="K68" s="146"/>
      <c r="L68" s="85">
        <f>SUM(L64:L67)</f>
        <v>0</v>
      </c>
      <c r="M68" s="82">
        <f>SUM(F68+I68+L68)</f>
        <v>25</v>
      </c>
      <c r="N68" s="5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</row>
    <row r="69" spans="2:34" ht="15.75" customHeight="1" thickBot="1" x14ac:dyDescent="0.25">
      <c r="C69" s="86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5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</row>
    <row r="70" spans="2:34" ht="15.75" customHeight="1" thickBot="1" x14ac:dyDescent="0.25">
      <c r="C70" s="86"/>
      <c r="D70" s="69"/>
      <c r="E70" s="69"/>
      <c r="F70" s="63" t="s">
        <v>2</v>
      </c>
      <c r="G70" s="69"/>
      <c r="H70" s="69"/>
      <c r="I70" s="63" t="s">
        <v>3</v>
      </c>
      <c r="J70" s="69"/>
      <c r="K70" s="69"/>
      <c r="L70" s="63" t="s">
        <v>4</v>
      </c>
      <c r="M70" s="77" t="s">
        <v>5</v>
      </c>
      <c r="N70" s="5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</row>
    <row r="71" spans="2:34" ht="15.75" customHeight="1" thickBot="1" x14ac:dyDescent="0.25">
      <c r="C71" s="133" t="s">
        <v>41</v>
      </c>
      <c r="D71" s="134"/>
      <c r="E71" s="135"/>
      <c r="F71" s="85">
        <f>SUM(F29+F53+F60+F68)</f>
        <v>0</v>
      </c>
      <c r="G71" s="136"/>
      <c r="H71" s="136"/>
      <c r="I71" s="85">
        <f>SUM(I29+I53+I60+I68)</f>
        <v>25</v>
      </c>
      <c r="J71" s="136"/>
      <c r="K71" s="136"/>
      <c r="L71" s="85">
        <f>SUM(L29+L53+L60+L68)</f>
        <v>0</v>
      </c>
      <c r="M71" s="85">
        <f>SUM(M29+M53+M60+M68)</f>
        <v>25</v>
      </c>
      <c r="N71" s="5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</row>
    <row r="72" spans="2:34" ht="15.75" customHeight="1" x14ac:dyDescent="0.2">
      <c r="C72" s="87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5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</row>
    <row r="73" spans="2:34" ht="15.75" customHeight="1" thickBot="1" x14ac:dyDescent="0.25">
      <c r="C73" s="87"/>
      <c r="D73" s="88"/>
      <c r="E73" s="88"/>
      <c r="F73" s="26"/>
      <c r="G73" s="88"/>
      <c r="H73" s="88"/>
      <c r="I73" s="88"/>
      <c r="J73" s="89" t="s">
        <v>2</v>
      </c>
      <c r="K73" s="89" t="s">
        <v>3</v>
      </c>
      <c r="L73" s="89" t="s">
        <v>4</v>
      </c>
      <c r="M73" s="89" t="s">
        <v>5</v>
      </c>
      <c r="N73" s="5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</row>
    <row r="74" spans="2:34" ht="15.75" customHeight="1" thickBot="1" x14ac:dyDescent="0.25">
      <c r="C74" s="26"/>
      <c r="D74" s="26"/>
      <c r="E74" s="26"/>
      <c r="F74" s="26"/>
      <c r="G74" s="90"/>
      <c r="H74" s="129" t="s">
        <v>42</v>
      </c>
      <c r="I74" s="130"/>
      <c r="J74" s="38" t="e">
        <f>F71*J75</f>
        <v>#VALUE!</v>
      </c>
      <c r="K74" s="38" t="e">
        <f>K75*I71</f>
        <v>#VALUE!</v>
      </c>
      <c r="L74" s="38" t="e">
        <f>L75*L71</f>
        <v>#VALUE!</v>
      </c>
      <c r="M74" s="38" t="e">
        <f>M75*M71</f>
        <v>#VALUE!</v>
      </c>
      <c r="N74" s="5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</row>
    <row r="75" spans="2:34" ht="15.75" customHeight="1" thickBot="1" x14ac:dyDescent="0.25">
      <c r="C75" s="26"/>
      <c r="D75" s="26"/>
      <c r="E75" s="26"/>
      <c r="F75" s="26"/>
      <c r="G75" s="91"/>
      <c r="H75" s="129" t="s">
        <v>13</v>
      </c>
      <c r="I75" s="130"/>
      <c r="J75" s="14" t="s">
        <v>19</v>
      </c>
      <c r="K75" s="92" t="str">
        <f>$J$75</f>
        <v>Select below</v>
      </c>
      <c r="L75" s="92" t="str">
        <f t="shared" ref="L75:M75" si="9">$J$75</f>
        <v>Select below</v>
      </c>
      <c r="M75" s="92" t="str">
        <f t="shared" si="9"/>
        <v>Select below</v>
      </c>
      <c r="N75" s="5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</row>
    <row r="76" spans="2:34" ht="15.75" customHeight="1" thickBot="1" x14ac:dyDescent="0.25">
      <c r="C76" s="26"/>
      <c r="D76" s="26"/>
      <c r="E76" s="26"/>
      <c r="F76" s="26"/>
      <c r="G76" s="91"/>
      <c r="H76" s="131" t="s">
        <v>40</v>
      </c>
      <c r="I76" s="132"/>
      <c r="J76" s="38" t="e">
        <f>F71+J74</f>
        <v>#VALUE!</v>
      </c>
      <c r="K76" s="38" t="e">
        <f>I71+K74</f>
        <v>#VALUE!</v>
      </c>
      <c r="L76" s="38" t="e">
        <f>L71+L74</f>
        <v>#VALUE!</v>
      </c>
      <c r="M76" s="38" t="e">
        <f>M71+M74</f>
        <v>#VALUE!</v>
      </c>
      <c r="N76" s="5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</row>
    <row r="77" spans="2:34" ht="15.75" customHeight="1" x14ac:dyDescent="0.2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spans="2:34" ht="15.75" customHeight="1" x14ac:dyDescent="0.2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</row>
    <row r="79" spans="2:34" ht="15.75" customHeight="1" x14ac:dyDescent="0.2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  <row r="80" spans="2:34" ht="15.75" customHeight="1" x14ac:dyDescent="0.2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</row>
    <row r="81" spans="3:34" ht="15.75" customHeight="1" x14ac:dyDescent="0.2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</row>
    <row r="82" spans="3:34" ht="15.75" customHeight="1" x14ac:dyDescent="0.2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</row>
    <row r="83" spans="3:34" ht="15.75" customHeight="1" x14ac:dyDescent="0.2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</row>
    <row r="84" spans="3:34" ht="15.75" customHeight="1" x14ac:dyDescent="0.2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</row>
    <row r="85" spans="3:34" ht="15.75" customHeight="1" x14ac:dyDescent="0.2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</row>
    <row r="86" spans="3:34" ht="15.75" customHeight="1" x14ac:dyDescent="0.2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</row>
    <row r="87" spans="3:34" ht="15.75" customHeight="1" x14ac:dyDescent="0.2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</row>
    <row r="88" spans="3:34" ht="15.75" customHeight="1" x14ac:dyDescent="0.2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</row>
    <row r="89" spans="3:34" ht="15.75" customHeight="1" x14ac:dyDescent="0.2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</row>
    <row r="90" spans="3:34" ht="15.75" customHeight="1" x14ac:dyDescent="0.2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</row>
    <row r="91" spans="3:34" ht="15.75" customHeight="1" x14ac:dyDescent="0.2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</row>
    <row r="92" spans="3:34" ht="15.75" customHeight="1" x14ac:dyDescent="0.2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</row>
    <row r="93" spans="3:34" ht="15.75" customHeight="1" x14ac:dyDescent="0.2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</row>
    <row r="94" spans="3:34" ht="15.75" customHeight="1" x14ac:dyDescent="0.2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</row>
    <row r="95" spans="3:34" ht="15.75" customHeight="1" x14ac:dyDescent="0.2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</row>
    <row r="96" spans="3:34" ht="15.75" customHeight="1" x14ac:dyDescent="0.2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</row>
    <row r="97" spans="3:34" ht="15.75" customHeight="1" x14ac:dyDescent="0.2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</row>
    <row r="98" spans="3:34" ht="15.75" customHeight="1" x14ac:dyDescent="0.2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</row>
    <row r="99" spans="3:34" ht="15.75" customHeight="1" x14ac:dyDescent="0.2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</row>
    <row r="100" spans="3:34" ht="15.75" customHeight="1" x14ac:dyDescent="0.2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</row>
    <row r="101" spans="3:34" ht="15.75" customHeight="1" x14ac:dyDescent="0.2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</row>
    <row r="102" spans="3:34" ht="15.75" customHeight="1" x14ac:dyDescent="0.2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</row>
    <row r="103" spans="3:34" ht="15.75" customHeight="1" x14ac:dyDescent="0.2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</row>
    <row r="104" spans="3:34" ht="15.75" customHeight="1" x14ac:dyDescent="0.2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</row>
    <row r="105" spans="3:34" ht="15.75" customHeight="1" x14ac:dyDescent="0.2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</row>
    <row r="106" spans="3:34" ht="15.75" customHeight="1" x14ac:dyDescent="0.2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</row>
    <row r="107" spans="3:34" ht="15.75" customHeight="1" x14ac:dyDescent="0.2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</row>
    <row r="108" spans="3:34" ht="15.75" customHeight="1" x14ac:dyDescent="0.2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 spans="3:34" ht="15.75" customHeight="1" x14ac:dyDescent="0.2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 spans="3:34" ht="15.75" customHeight="1" x14ac:dyDescent="0.2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 spans="3:34" ht="15.75" customHeight="1" x14ac:dyDescent="0.2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 spans="3:34" ht="15.75" customHeight="1" x14ac:dyDescent="0.2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 spans="3:34" ht="15.75" customHeight="1" x14ac:dyDescent="0.2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 spans="3:34" ht="15.75" customHeight="1" x14ac:dyDescent="0.2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 spans="3:34" ht="15.75" customHeight="1" x14ac:dyDescent="0.2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 spans="3:34" ht="15.75" customHeight="1" x14ac:dyDescent="0.2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 spans="3:34" ht="15.75" customHeight="1" x14ac:dyDescent="0.2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</row>
    <row r="118" spans="3:34" ht="15.75" customHeight="1" x14ac:dyDescent="0.2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</row>
    <row r="119" spans="3:34" ht="15.75" customHeight="1" x14ac:dyDescent="0.2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</row>
    <row r="120" spans="3:34" ht="15.75" customHeight="1" x14ac:dyDescent="0.2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</row>
    <row r="121" spans="3:34" ht="15.75" customHeight="1" x14ac:dyDescent="0.2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</row>
    <row r="122" spans="3:34" ht="15.75" customHeight="1" x14ac:dyDescent="0.2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</row>
    <row r="123" spans="3:34" ht="15.75" customHeight="1" x14ac:dyDescent="0.2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</row>
    <row r="124" spans="3:34" ht="15.75" customHeight="1" x14ac:dyDescent="0.2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 spans="3:34" ht="15.75" customHeight="1" x14ac:dyDescent="0.2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</row>
    <row r="126" spans="3:34" ht="15.75" customHeight="1" x14ac:dyDescent="0.2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</row>
    <row r="127" spans="3:34" ht="15.75" customHeight="1" x14ac:dyDescent="0.2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</row>
    <row r="128" spans="3:34" ht="15.75" customHeight="1" x14ac:dyDescent="0.2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</row>
    <row r="129" spans="3:34" ht="15.75" customHeight="1" x14ac:dyDescent="0.2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</row>
    <row r="130" spans="3:34" ht="15.75" customHeight="1" x14ac:dyDescent="0.2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</row>
    <row r="131" spans="3:34" ht="15.75" customHeight="1" x14ac:dyDescent="0.2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</row>
    <row r="132" spans="3:34" ht="15.75" customHeight="1" x14ac:dyDescent="0.2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 spans="3:34" ht="15.75" customHeight="1" x14ac:dyDescent="0.2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 spans="3:34" ht="15.75" customHeight="1" x14ac:dyDescent="0.2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 spans="3:34" ht="15.75" customHeight="1" x14ac:dyDescent="0.2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 spans="3:34" ht="15.75" customHeight="1" x14ac:dyDescent="0.2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 spans="3:34" ht="15.75" customHeight="1" x14ac:dyDescent="0.2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 spans="3:34" ht="15.75" customHeight="1" x14ac:dyDescent="0.2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spans="3:34" ht="15.75" customHeight="1" x14ac:dyDescent="0.2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 spans="3:34" ht="15.75" customHeight="1" x14ac:dyDescent="0.2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 spans="3:34" ht="15.75" customHeight="1" x14ac:dyDescent="0.2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 spans="3:34" ht="15.75" customHeight="1" x14ac:dyDescent="0.2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 spans="3:34" ht="15.75" customHeight="1" x14ac:dyDescent="0.2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 spans="3:34" ht="15.75" customHeight="1" x14ac:dyDescent="0.2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 spans="3:34" ht="15.75" customHeight="1" x14ac:dyDescent="0.2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 spans="3:34" ht="15.75" customHeight="1" x14ac:dyDescent="0.2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 spans="3:34" ht="15.75" customHeight="1" x14ac:dyDescent="0.2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 spans="3:34" ht="15.75" customHeight="1" x14ac:dyDescent="0.2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 spans="3:34" ht="15.75" customHeight="1" x14ac:dyDescent="0.2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</row>
    <row r="150" spans="3:34" ht="15.75" customHeight="1" x14ac:dyDescent="0.2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</row>
    <row r="151" spans="3:34" ht="15.75" customHeight="1" x14ac:dyDescent="0.2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</row>
    <row r="152" spans="3:34" ht="15.75" customHeight="1" x14ac:dyDescent="0.2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 spans="3:34" ht="15.75" customHeight="1" x14ac:dyDescent="0.2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 spans="3:34" ht="15.75" customHeight="1" x14ac:dyDescent="0.2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</row>
    <row r="155" spans="3:34" ht="15.75" customHeight="1" x14ac:dyDescent="0.2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</row>
    <row r="156" spans="3:34" ht="15.75" customHeight="1" x14ac:dyDescent="0.2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</row>
    <row r="157" spans="3:34" ht="15.75" customHeight="1" x14ac:dyDescent="0.2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</row>
    <row r="158" spans="3:34" ht="15.75" customHeight="1" x14ac:dyDescent="0.2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</row>
    <row r="159" spans="3:34" ht="15.75" customHeight="1" x14ac:dyDescent="0.2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</row>
    <row r="160" spans="3:34" ht="15.75" customHeight="1" x14ac:dyDescent="0.2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</row>
    <row r="161" spans="3:34" ht="15.75" customHeight="1" x14ac:dyDescent="0.2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</row>
    <row r="162" spans="3:34" ht="15.75" customHeight="1" x14ac:dyDescent="0.2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</row>
    <row r="163" spans="3:34" ht="15.75" customHeight="1" x14ac:dyDescent="0.2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</row>
    <row r="164" spans="3:34" ht="15.75" customHeight="1" x14ac:dyDescent="0.2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</row>
    <row r="165" spans="3:34" ht="15.75" customHeight="1" x14ac:dyDescent="0.2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</row>
    <row r="166" spans="3:34" ht="15.75" customHeight="1" x14ac:dyDescent="0.2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</row>
    <row r="167" spans="3:34" ht="15.75" customHeight="1" x14ac:dyDescent="0.2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</row>
    <row r="168" spans="3:34" ht="15.75" customHeight="1" x14ac:dyDescent="0.2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</row>
    <row r="169" spans="3:34" ht="15.75" customHeight="1" x14ac:dyDescent="0.2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</row>
    <row r="170" spans="3:34" ht="15.75" customHeight="1" x14ac:dyDescent="0.2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</row>
    <row r="171" spans="3:34" ht="15.75" customHeight="1" x14ac:dyDescent="0.2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</row>
    <row r="172" spans="3:34" ht="15.75" customHeight="1" x14ac:dyDescent="0.2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</row>
    <row r="173" spans="3:34" ht="15.75" customHeight="1" x14ac:dyDescent="0.2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</row>
    <row r="174" spans="3:34" ht="15.75" customHeight="1" x14ac:dyDescent="0.2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</row>
    <row r="175" spans="3:34" ht="15.75" customHeight="1" x14ac:dyDescent="0.2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</row>
    <row r="176" spans="3:34" ht="15.75" customHeight="1" x14ac:dyDescent="0.2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</row>
    <row r="177" spans="3:34" ht="15.75" customHeight="1" x14ac:dyDescent="0.2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</row>
    <row r="178" spans="3:34" ht="15.75" customHeight="1" x14ac:dyDescent="0.2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</row>
    <row r="179" spans="3:34" ht="15.75" customHeight="1" x14ac:dyDescent="0.2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</row>
    <row r="180" spans="3:34" ht="15.75" customHeight="1" x14ac:dyDescent="0.2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</row>
    <row r="181" spans="3:34" ht="15.75" customHeight="1" x14ac:dyDescent="0.2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</row>
    <row r="182" spans="3:34" ht="15.75" customHeight="1" x14ac:dyDescent="0.2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</row>
    <row r="183" spans="3:34" ht="15.75" customHeight="1" x14ac:dyDescent="0.2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</row>
    <row r="184" spans="3:34" ht="15.75" customHeight="1" x14ac:dyDescent="0.2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</row>
    <row r="185" spans="3:34" ht="15.75" customHeight="1" x14ac:dyDescent="0.2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</row>
    <row r="186" spans="3:34" ht="15.75" customHeight="1" x14ac:dyDescent="0.2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</row>
    <row r="187" spans="3:34" ht="15.75" customHeight="1" x14ac:dyDescent="0.2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</row>
    <row r="188" spans="3:34" ht="15.75" customHeight="1" x14ac:dyDescent="0.2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</row>
    <row r="189" spans="3:34" ht="15.75" customHeight="1" x14ac:dyDescent="0.2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</row>
    <row r="190" spans="3:34" ht="15.75" customHeight="1" x14ac:dyDescent="0.2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</row>
    <row r="191" spans="3:34" ht="15.75" customHeight="1" x14ac:dyDescent="0.2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</row>
    <row r="192" spans="3:34" ht="15.75" customHeight="1" x14ac:dyDescent="0.2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</row>
    <row r="193" spans="3:34" ht="15.75" customHeight="1" x14ac:dyDescent="0.2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</row>
    <row r="194" spans="3:34" ht="15.75" customHeight="1" x14ac:dyDescent="0.2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</row>
    <row r="195" spans="3:34" ht="15.75" customHeight="1" x14ac:dyDescent="0.2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</row>
    <row r="196" spans="3:34" ht="15.75" customHeight="1" x14ac:dyDescent="0.2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</row>
    <row r="197" spans="3:34" ht="15.75" customHeight="1" x14ac:dyDescent="0.2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</row>
    <row r="198" spans="3:34" ht="15.75" customHeight="1" x14ac:dyDescent="0.2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</row>
    <row r="199" spans="3:34" ht="15.75" customHeight="1" x14ac:dyDescent="0.2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</row>
    <row r="200" spans="3:34" ht="15.75" customHeight="1" x14ac:dyDescent="0.2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</row>
    <row r="201" spans="3:34" ht="15.75" customHeight="1" x14ac:dyDescent="0.2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</row>
    <row r="202" spans="3:34" ht="15.75" customHeight="1" x14ac:dyDescent="0.2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</row>
    <row r="203" spans="3:34" ht="15.75" customHeight="1" x14ac:dyDescent="0.2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</row>
    <row r="204" spans="3:34" ht="15.75" customHeight="1" x14ac:dyDescent="0.2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</row>
    <row r="205" spans="3:34" ht="15.75" customHeight="1" x14ac:dyDescent="0.2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</row>
    <row r="206" spans="3:34" ht="15.75" customHeight="1" x14ac:dyDescent="0.2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</row>
    <row r="207" spans="3:34" ht="15.75" customHeight="1" x14ac:dyDescent="0.2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</row>
    <row r="208" spans="3:34" ht="15.75" customHeight="1" x14ac:dyDescent="0.2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</row>
    <row r="209" spans="3:34" ht="15.75" customHeight="1" x14ac:dyDescent="0.2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</row>
    <row r="210" spans="3:34" ht="15.75" customHeight="1" x14ac:dyDescent="0.2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</row>
    <row r="211" spans="3:34" ht="15.75" customHeight="1" x14ac:dyDescent="0.2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</row>
    <row r="212" spans="3:34" ht="15.75" customHeight="1" x14ac:dyDescent="0.2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</row>
    <row r="213" spans="3:34" ht="15.75" customHeight="1" x14ac:dyDescent="0.2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</row>
    <row r="214" spans="3:34" ht="15.75" customHeight="1" x14ac:dyDescent="0.2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</row>
    <row r="215" spans="3:34" ht="15.75" customHeight="1" x14ac:dyDescent="0.2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</row>
    <row r="216" spans="3:34" ht="15.75" customHeight="1" x14ac:dyDescent="0.2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</row>
    <row r="217" spans="3:34" ht="15.75" customHeight="1" x14ac:dyDescent="0.2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</row>
    <row r="218" spans="3:34" ht="15.75" customHeight="1" x14ac:dyDescent="0.2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</row>
    <row r="219" spans="3:34" ht="15.75" customHeight="1" x14ac:dyDescent="0.2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</row>
    <row r="220" spans="3:34" ht="15.75" customHeight="1" x14ac:dyDescent="0.2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</row>
    <row r="221" spans="3:34" ht="15.75" customHeight="1" x14ac:dyDescent="0.2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</row>
    <row r="222" spans="3:34" ht="15.75" customHeight="1" x14ac:dyDescent="0.2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</row>
    <row r="223" spans="3:34" ht="15.75" customHeight="1" x14ac:dyDescent="0.2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</row>
    <row r="224" spans="3:34" ht="15.75" customHeight="1" x14ac:dyDescent="0.2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</row>
    <row r="225" spans="3:34" ht="15.75" customHeight="1" x14ac:dyDescent="0.2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</row>
    <row r="226" spans="3:34" ht="15.75" customHeight="1" x14ac:dyDescent="0.2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</row>
    <row r="227" spans="3:34" ht="15.75" customHeight="1" x14ac:dyDescent="0.2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</row>
    <row r="228" spans="3:34" ht="15.75" customHeight="1" x14ac:dyDescent="0.2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</row>
    <row r="229" spans="3:34" ht="15.75" customHeight="1" x14ac:dyDescent="0.2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</row>
    <row r="230" spans="3:34" ht="15.75" customHeight="1" x14ac:dyDescent="0.2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</row>
    <row r="231" spans="3:34" ht="15.75" customHeight="1" x14ac:dyDescent="0.2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</row>
    <row r="232" spans="3:34" ht="15.75" customHeight="1" x14ac:dyDescent="0.2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</row>
    <row r="233" spans="3:34" ht="15.75" customHeight="1" x14ac:dyDescent="0.2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</row>
    <row r="234" spans="3:34" ht="15.75" customHeight="1" x14ac:dyDescent="0.2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</row>
    <row r="235" spans="3:34" ht="15.75" customHeight="1" x14ac:dyDescent="0.2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</row>
    <row r="236" spans="3:34" ht="15.75" customHeight="1" x14ac:dyDescent="0.2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</row>
    <row r="237" spans="3:34" ht="15.75" customHeight="1" x14ac:dyDescent="0.2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</row>
    <row r="238" spans="3:34" ht="15.75" customHeight="1" x14ac:dyDescent="0.2"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</row>
    <row r="239" spans="3:34" ht="15.75" customHeight="1" x14ac:dyDescent="0.2"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</row>
    <row r="240" spans="3:34" ht="15.75" customHeight="1" x14ac:dyDescent="0.2"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</row>
    <row r="241" spans="3:34" ht="15.75" customHeight="1" x14ac:dyDescent="0.2"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</row>
    <row r="242" spans="3:34" ht="15.75" customHeight="1" x14ac:dyDescent="0.2"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</row>
    <row r="243" spans="3:34" ht="15.75" customHeight="1" x14ac:dyDescent="0.2"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</row>
    <row r="244" spans="3:34" ht="15.75" customHeight="1" x14ac:dyDescent="0.2"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</row>
    <row r="245" spans="3:34" ht="15.75" customHeight="1" x14ac:dyDescent="0.2"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</row>
    <row r="246" spans="3:34" ht="15.75" customHeight="1" x14ac:dyDescent="0.2"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</row>
    <row r="247" spans="3:34" ht="15.75" customHeight="1" x14ac:dyDescent="0.2"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</row>
    <row r="248" spans="3:34" ht="15.75" customHeight="1" x14ac:dyDescent="0.2"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</row>
    <row r="249" spans="3:34" ht="15.75" customHeight="1" x14ac:dyDescent="0.2"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</row>
    <row r="250" spans="3:34" ht="15.75" customHeight="1" x14ac:dyDescent="0.2"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</row>
    <row r="251" spans="3:34" ht="15.75" customHeight="1" x14ac:dyDescent="0.2"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</row>
    <row r="252" spans="3:34" ht="15.75" customHeight="1" x14ac:dyDescent="0.2"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</row>
    <row r="253" spans="3:34" ht="15.75" customHeight="1" x14ac:dyDescent="0.2"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</row>
    <row r="254" spans="3:34" ht="15.75" customHeight="1" x14ac:dyDescent="0.2"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</row>
    <row r="255" spans="3:34" ht="15.75" customHeight="1" x14ac:dyDescent="0.2"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</row>
    <row r="256" spans="3:34" ht="15.75" customHeight="1" x14ac:dyDescent="0.2"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</row>
    <row r="257" spans="3:34" ht="15.75" customHeight="1" x14ac:dyDescent="0.2"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</row>
    <row r="258" spans="3:34" ht="15.75" customHeight="1" x14ac:dyDescent="0.2"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</row>
    <row r="259" spans="3:34" ht="15.75" customHeight="1" x14ac:dyDescent="0.2"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</row>
    <row r="260" spans="3:34" ht="15.75" customHeight="1" x14ac:dyDescent="0.2"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</row>
    <row r="261" spans="3:34" ht="15.75" customHeight="1" x14ac:dyDescent="0.2"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</row>
    <row r="262" spans="3:34" ht="15.75" customHeight="1" x14ac:dyDescent="0.2"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</row>
    <row r="263" spans="3:34" ht="15.75" customHeight="1" x14ac:dyDescent="0.2"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</row>
    <row r="264" spans="3:34" ht="15.75" customHeight="1" x14ac:dyDescent="0.2"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</row>
    <row r="265" spans="3:34" ht="15.75" customHeight="1" x14ac:dyDescent="0.2"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</row>
    <row r="266" spans="3:34" ht="15.75" customHeight="1" x14ac:dyDescent="0.2"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</row>
    <row r="267" spans="3:34" ht="15.75" customHeight="1" x14ac:dyDescent="0.2"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</row>
    <row r="268" spans="3:34" ht="15.75" customHeight="1" x14ac:dyDescent="0.2"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</row>
    <row r="269" spans="3:34" ht="15.75" customHeight="1" x14ac:dyDescent="0.2"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</row>
    <row r="270" spans="3:34" ht="15.75" customHeight="1" x14ac:dyDescent="0.2"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</row>
    <row r="271" spans="3:34" ht="15.75" customHeight="1" x14ac:dyDescent="0.2"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</row>
    <row r="272" spans="3:34" ht="15.75" customHeight="1" x14ac:dyDescent="0.2"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</row>
    <row r="273" spans="3:34" ht="15.75" customHeight="1" x14ac:dyDescent="0.2"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</row>
    <row r="274" spans="3:34" ht="15.75" customHeight="1" x14ac:dyDescent="0.2"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</row>
    <row r="275" spans="3:34" ht="15.75" customHeight="1" x14ac:dyDescent="0.2"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</row>
    <row r="276" spans="3:34" ht="15.75" customHeight="1" x14ac:dyDescent="0.2"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</row>
    <row r="277" spans="3:34" ht="15.75" customHeight="1" x14ac:dyDescent="0.2"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</row>
    <row r="278" spans="3:34" ht="15.75" customHeight="1" x14ac:dyDescent="0.2"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</row>
    <row r="279" spans="3:34" ht="15.75" customHeight="1" x14ac:dyDescent="0.2"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</row>
    <row r="280" spans="3:34" ht="15.75" customHeight="1" x14ac:dyDescent="0.2"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</row>
    <row r="281" spans="3:34" ht="15.75" customHeight="1" x14ac:dyDescent="0.2"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</row>
    <row r="282" spans="3:34" ht="15.75" customHeight="1" x14ac:dyDescent="0.2"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</row>
    <row r="283" spans="3:34" ht="15.75" customHeight="1" x14ac:dyDescent="0.2"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</row>
    <row r="284" spans="3:34" ht="15.75" customHeight="1" x14ac:dyDescent="0.2"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</row>
    <row r="285" spans="3:34" ht="15.75" customHeight="1" x14ac:dyDescent="0.2"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</row>
    <row r="286" spans="3:34" ht="15.75" customHeight="1" x14ac:dyDescent="0.2"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</row>
    <row r="287" spans="3:34" ht="15.75" customHeight="1" x14ac:dyDescent="0.2"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</row>
    <row r="288" spans="3:34" ht="15.75" customHeight="1" x14ac:dyDescent="0.2"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</row>
    <row r="289" spans="3:34" ht="15.75" customHeight="1" x14ac:dyDescent="0.2"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</row>
    <row r="290" spans="3:34" ht="15.75" customHeight="1" x14ac:dyDescent="0.2"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</row>
    <row r="291" spans="3:34" ht="15.75" customHeight="1" x14ac:dyDescent="0.2"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</row>
    <row r="292" spans="3:34" ht="15.75" customHeight="1" x14ac:dyDescent="0.2"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</row>
    <row r="293" spans="3:34" ht="15.75" customHeight="1" x14ac:dyDescent="0.2"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</row>
    <row r="294" spans="3:34" ht="15.75" customHeight="1" x14ac:dyDescent="0.2"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</row>
    <row r="295" spans="3:34" ht="15.75" customHeight="1" x14ac:dyDescent="0.2"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</row>
    <row r="296" spans="3:34" ht="15.75" customHeight="1" x14ac:dyDescent="0.2"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</row>
    <row r="297" spans="3:34" ht="15.75" customHeight="1" x14ac:dyDescent="0.2"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</row>
    <row r="298" spans="3:34" ht="15.75" customHeight="1" x14ac:dyDescent="0.2"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</row>
    <row r="299" spans="3:34" ht="15.75" customHeight="1" x14ac:dyDescent="0.2"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</row>
    <row r="300" spans="3:34" ht="15.75" customHeight="1" x14ac:dyDescent="0.2"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</row>
    <row r="301" spans="3:34" ht="15.75" customHeight="1" x14ac:dyDescent="0.2"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</row>
    <row r="302" spans="3:34" ht="15.75" customHeight="1" x14ac:dyDescent="0.2"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</row>
    <row r="303" spans="3:34" ht="15.75" customHeight="1" x14ac:dyDescent="0.2"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</row>
    <row r="304" spans="3:34" ht="15.75" customHeight="1" x14ac:dyDescent="0.2"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</row>
    <row r="305" spans="3:34" ht="15.75" customHeight="1" x14ac:dyDescent="0.2"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</row>
    <row r="306" spans="3:34" ht="15.75" customHeight="1" x14ac:dyDescent="0.2"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</row>
    <row r="307" spans="3:34" ht="15.75" customHeight="1" x14ac:dyDescent="0.2"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</row>
    <row r="308" spans="3:34" ht="15.75" customHeight="1" x14ac:dyDescent="0.2"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</row>
    <row r="309" spans="3:34" ht="15.75" customHeight="1" x14ac:dyDescent="0.2"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</row>
    <row r="310" spans="3:34" ht="15.75" customHeight="1" x14ac:dyDescent="0.2"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</row>
    <row r="311" spans="3:34" ht="15.75" customHeight="1" x14ac:dyDescent="0.2"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</row>
    <row r="312" spans="3:34" ht="15.75" customHeight="1" x14ac:dyDescent="0.2"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</row>
    <row r="313" spans="3:34" ht="15.75" customHeight="1" x14ac:dyDescent="0.2"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</row>
    <row r="314" spans="3:34" ht="15.75" customHeight="1" x14ac:dyDescent="0.2"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</row>
    <row r="315" spans="3:34" ht="15.75" customHeight="1" x14ac:dyDescent="0.2"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</row>
    <row r="316" spans="3:34" ht="15.75" customHeight="1" x14ac:dyDescent="0.2"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</row>
    <row r="317" spans="3:34" ht="15.75" customHeight="1" x14ac:dyDescent="0.2"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</row>
    <row r="318" spans="3:34" ht="15.75" customHeight="1" x14ac:dyDescent="0.2"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</row>
    <row r="319" spans="3:34" ht="15.75" customHeight="1" x14ac:dyDescent="0.2"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</row>
    <row r="320" spans="3:34" ht="15.75" customHeight="1" x14ac:dyDescent="0.2"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</row>
    <row r="321" spans="3:34" ht="15.75" customHeight="1" x14ac:dyDescent="0.2"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</row>
    <row r="322" spans="3:34" ht="15.75" customHeight="1" x14ac:dyDescent="0.2"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</row>
    <row r="323" spans="3:34" ht="15.75" customHeight="1" x14ac:dyDescent="0.2"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</row>
    <row r="324" spans="3:34" ht="15.75" customHeight="1" x14ac:dyDescent="0.2"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</row>
    <row r="325" spans="3:34" ht="15.75" customHeight="1" x14ac:dyDescent="0.2"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</row>
    <row r="326" spans="3:34" ht="15.75" customHeight="1" x14ac:dyDescent="0.2"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</row>
    <row r="327" spans="3:34" ht="15.75" customHeight="1" x14ac:dyDescent="0.2"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</row>
    <row r="328" spans="3:34" ht="15.75" customHeight="1" x14ac:dyDescent="0.2"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</row>
    <row r="329" spans="3:34" ht="15.75" customHeight="1" x14ac:dyDescent="0.2"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</row>
    <row r="330" spans="3:34" ht="15.75" customHeight="1" x14ac:dyDescent="0.2"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</row>
    <row r="331" spans="3:34" ht="15.75" customHeight="1" x14ac:dyDescent="0.2"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</row>
    <row r="332" spans="3:34" ht="15.75" customHeight="1" x14ac:dyDescent="0.2"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</row>
    <row r="333" spans="3:34" ht="15.75" customHeight="1" x14ac:dyDescent="0.2"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</row>
    <row r="334" spans="3:34" ht="15.75" customHeight="1" x14ac:dyDescent="0.2"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</row>
    <row r="335" spans="3:34" ht="15.75" customHeight="1" x14ac:dyDescent="0.2"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</row>
    <row r="336" spans="3:34" ht="15.75" customHeight="1" x14ac:dyDescent="0.2"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</row>
    <row r="337" spans="3:34" ht="15.75" customHeight="1" x14ac:dyDescent="0.2"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</row>
    <row r="338" spans="3:34" ht="15.75" customHeight="1" x14ac:dyDescent="0.2"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</row>
    <row r="339" spans="3:34" ht="15.75" customHeight="1" x14ac:dyDescent="0.2"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</row>
    <row r="340" spans="3:34" ht="15.75" customHeight="1" x14ac:dyDescent="0.2"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</row>
    <row r="341" spans="3:34" ht="15.75" customHeight="1" x14ac:dyDescent="0.2"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</row>
    <row r="342" spans="3:34" ht="15.75" customHeight="1" x14ac:dyDescent="0.2"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</row>
    <row r="343" spans="3:34" ht="15.75" customHeight="1" x14ac:dyDescent="0.2"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</row>
    <row r="344" spans="3:34" ht="15.75" customHeight="1" x14ac:dyDescent="0.2"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</row>
    <row r="345" spans="3:34" ht="15.75" customHeight="1" x14ac:dyDescent="0.2"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</row>
    <row r="346" spans="3:34" ht="15.75" customHeight="1" x14ac:dyDescent="0.2"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</row>
    <row r="347" spans="3:34" ht="15.75" customHeight="1" x14ac:dyDescent="0.2"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</row>
    <row r="348" spans="3:34" ht="15.75" customHeight="1" x14ac:dyDescent="0.2"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</row>
    <row r="349" spans="3:34" ht="15.75" customHeight="1" x14ac:dyDescent="0.2"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</row>
    <row r="350" spans="3:34" ht="15.75" customHeight="1" x14ac:dyDescent="0.2"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</row>
    <row r="351" spans="3:34" ht="15.75" customHeight="1" x14ac:dyDescent="0.2"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</row>
    <row r="352" spans="3:34" ht="15.75" customHeight="1" x14ac:dyDescent="0.2"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</row>
    <row r="353" spans="3:34" ht="15.75" customHeight="1" x14ac:dyDescent="0.2"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</row>
    <row r="354" spans="3:34" ht="15.75" customHeight="1" x14ac:dyDescent="0.2"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</row>
    <row r="355" spans="3:34" ht="15.75" customHeight="1" x14ac:dyDescent="0.2"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</row>
    <row r="356" spans="3:34" ht="15.75" customHeight="1" x14ac:dyDescent="0.2"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</row>
    <row r="357" spans="3:34" ht="15.75" customHeight="1" x14ac:dyDescent="0.2"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</row>
    <row r="358" spans="3:34" ht="15.75" customHeight="1" x14ac:dyDescent="0.2"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</row>
    <row r="359" spans="3:34" ht="15.75" customHeight="1" x14ac:dyDescent="0.2"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</row>
    <row r="360" spans="3:34" ht="15.75" customHeight="1" x14ac:dyDescent="0.2"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</row>
    <row r="361" spans="3:34" ht="15.75" customHeight="1" x14ac:dyDescent="0.2"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</row>
    <row r="362" spans="3:34" ht="15.75" customHeight="1" x14ac:dyDescent="0.2"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</row>
    <row r="363" spans="3:34" ht="15.75" customHeight="1" x14ac:dyDescent="0.2"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</row>
    <row r="364" spans="3:34" ht="15.75" customHeight="1" x14ac:dyDescent="0.2"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</row>
    <row r="365" spans="3:34" ht="15.75" customHeight="1" x14ac:dyDescent="0.2"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</row>
    <row r="366" spans="3:34" ht="15.75" customHeight="1" x14ac:dyDescent="0.2"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</row>
    <row r="367" spans="3:34" ht="15.75" customHeight="1" x14ac:dyDescent="0.2"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</row>
    <row r="368" spans="3:34" ht="15.75" customHeight="1" x14ac:dyDescent="0.2"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</row>
    <row r="369" spans="3:34" ht="15.75" customHeight="1" x14ac:dyDescent="0.2"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</row>
    <row r="370" spans="3:34" ht="15.75" customHeight="1" x14ac:dyDescent="0.2"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</row>
    <row r="371" spans="3:34" ht="15.75" customHeight="1" x14ac:dyDescent="0.2"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</row>
    <row r="372" spans="3:34" ht="15.75" customHeight="1" x14ac:dyDescent="0.2"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</row>
    <row r="373" spans="3:34" ht="15.75" customHeight="1" x14ac:dyDescent="0.2"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</row>
    <row r="374" spans="3:34" ht="15.75" customHeight="1" x14ac:dyDescent="0.2"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</row>
    <row r="375" spans="3:34" ht="15.75" customHeight="1" x14ac:dyDescent="0.2"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</row>
    <row r="376" spans="3:34" ht="15.75" customHeight="1" x14ac:dyDescent="0.2"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</row>
    <row r="377" spans="3:34" ht="15.75" customHeight="1" x14ac:dyDescent="0.2"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</row>
    <row r="378" spans="3:34" ht="15.75" customHeight="1" x14ac:dyDescent="0.2"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</row>
    <row r="379" spans="3:34" ht="15.75" customHeight="1" x14ac:dyDescent="0.2"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</row>
    <row r="380" spans="3:34" ht="15.75" customHeight="1" x14ac:dyDescent="0.2"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</row>
    <row r="381" spans="3:34" ht="15.75" customHeight="1" x14ac:dyDescent="0.2"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</row>
    <row r="382" spans="3:34" ht="15.75" customHeight="1" x14ac:dyDescent="0.2"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</row>
    <row r="383" spans="3:34" ht="15.75" customHeight="1" x14ac:dyDescent="0.2"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</row>
    <row r="384" spans="3:34" ht="15.75" customHeight="1" x14ac:dyDescent="0.2"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</row>
    <row r="385" spans="3:34" ht="15.75" customHeight="1" x14ac:dyDescent="0.2"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</row>
    <row r="386" spans="3:34" ht="15.75" customHeight="1" x14ac:dyDescent="0.2"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</row>
    <row r="387" spans="3:34" ht="15.75" customHeight="1" x14ac:dyDescent="0.2"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</row>
    <row r="388" spans="3:34" ht="15.75" customHeight="1" x14ac:dyDescent="0.2"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</row>
    <row r="389" spans="3:34" ht="15.75" customHeight="1" x14ac:dyDescent="0.2"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</row>
    <row r="390" spans="3:34" ht="15.75" customHeight="1" x14ac:dyDescent="0.2"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</row>
    <row r="391" spans="3:34" ht="15.75" customHeight="1" x14ac:dyDescent="0.2"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</row>
    <row r="392" spans="3:34" ht="15.75" customHeight="1" x14ac:dyDescent="0.2"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</row>
    <row r="393" spans="3:34" ht="15.75" customHeight="1" x14ac:dyDescent="0.2"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</row>
    <row r="394" spans="3:34" ht="15.75" customHeight="1" x14ac:dyDescent="0.2"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</row>
    <row r="395" spans="3:34" ht="15.75" customHeight="1" x14ac:dyDescent="0.2"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</row>
    <row r="396" spans="3:34" ht="15.75" customHeight="1" x14ac:dyDescent="0.2"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</row>
    <row r="397" spans="3:34" ht="15.75" customHeight="1" x14ac:dyDescent="0.2"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</row>
    <row r="398" spans="3:34" ht="15.75" customHeight="1" x14ac:dyDescent="0.2"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</row>
    <row r="399" spans="3:34" ht="15.75" customHeight="1" x14ac:dyDescent="0.2"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</row>
    <row r="400" spans="3:34" ht="15.75" customHeight="1" x14ac:dyDescent="0.2"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</row>
    <row r="401" spans="3:34" ht="15.75" customHeight="1" x14ac:dyDescent="0.2"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</row>
    <row r="402" spans="3:34" ht="15.75" customHeight="1" x14ac:dyDescent="0.2"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</row>
    <row r="403" spans="3:34" ht="15.75" customHeight="1" x14ac:dyDescent="0.2"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</row>
    <row r="404" spans="3:34" ht="15.75" customHeight="1" x14ac:dyDescent="0.2"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</row>
    <row r="405" spans="3:34" ht="15.75" customHeight="1" x14ac:dyDescent="0.2"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</row>
    <row r="406" spans="3:34" ht="15.75" customHeight="1" x14ac:dyDescent="0.2"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</row>
    <row r="407" spans="3:34" ht="15.75" customHeight="1" x14ac:dyDescent="0.2"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</row>
    <row r="408" spans="3:34" ht="15.75" customHeight="1" x14ac:dyDescent="0.2"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</row>
    <row r="409" spans="3:34" ht="15.75" customHeight="1" x14ac:dyDescent="0.2"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</row>
    <row r="410" spans="3:34" ht="15.75" customHeight="1" x14ac:dyDescent="0.2"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</row>
    <row r="411" spans="3:34" ht="15.75" customHeight="1" x14ac:dyDescent="0.2"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</row>
    <row r="412" spans="3:34" ht="15.75" customHeight="1" x14ac:dyDescent="0.2"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</row>
    <row r="413" spans="3:34" ht="15.75" customHeight="1" x14ac:dyDescent="0.2"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</row>
    <row r="414" spans="3:34" ht="15.75" customHeight="1" x14ac:dyDescent="0.2"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</row>
    <row r="415" spans="3:34" ht="15.75" customHeight="1" x14ac:dyDescent="0.2"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</row>
    <row r="416" spans="3:34" ht="15.75" customHeight="1" x14ac:dyDescent="0.2"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</row>
    <row r="417" spans="3:34" ht="15.75" customHeight="1" x14ac:dyDescent="0.2"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</row>
    <row r="418" spans="3:34" ht="15.75" customHeight="1" x14ac:dyDescent="0.2"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</row>
    <row r="419" spans="3:34" ht="15.75" customHeight="1" x14ac:dyDescent="0.2"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</row>
    <row r="420" spans="3:34" ht="15.75" customHeight="1" x14ac:dyDescent="0.2"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</row>
    <row r="421" spans="3:34" ht="15.75" customHeight="1" x14ac:dyDescent="0.2"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</row>
    <row r="422" spans="3:34" ht="15.75" customHeight="1" x14ac:dyDescent="0.2"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</row>
    <row r="423" spans="3:34" ht="15.75" customHeight="1" x14ac:dyDescent="0.2"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</row>
    <row r="424" spans="3:34" ht="15.75" customHeight="1" x14ac:dyDescent="0.2"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</row>
    <row r="425" spans="3:34" ht="15.75" customHeight="1" x14ac:dyDescent="0.2"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</row>
    <row r="426" spans="3:34" ht="15.75" customHeight="1" x14ac:dyDescent="0.2"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</row>
    <row r="427" spans="3:34" ht="15.75" customHeight="1" x14ac:dyDescent="0.2"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</row>
    <row r="428" spans="3:34" ht="15.75" customHeight="1" x14ac:dyDescent="0.2"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</row>
    <row r="429" spans="3:34" ht="15.75" customHeight="1" x14ac:dyDescent="0.2"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</row>
    <row r="430" spans="3:34" ht="15.75" customHeight="1" x14ac:dyDescent="0.2"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</row>
    <row r="431" spans="3:34" ht="15.75" customHeight="1" x14ac:dyDescent="0.2"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</row>
    <row r="432" spans="3:34" ht="15.75" customHeight="1" x14ac:dyDescent="0.2"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</row>
    <row r="433" spans="3:34" ht="15.75" customHeight="1" x14ac:dyDescent="0.2"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</row>
    <row r="434" spans="3:34" ht="15.75" customHeight="1" x14ac:dyDescent="0.2"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</row>
    <row r="435" spans="3:34" ht="15.75" customHeight="1" x14ac:dyDescent="0.2"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</row>
    <row r="436" spans="3:34" ht="15.75" customHeight="1" x14ac:dyDescent="0.2"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</row>
    <row r="437" spans="3:34" ht="15.75" customHeight="1" x14ac:dyDescent="0.2"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</row>
    <row r="438" spans="3:34" ht="15.75" customHeight="1" x14ac:dyDescent="0.2"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</row>
    <row r="439" spans="3:34" ht="15.75" customHeight="1" x14ac:dyDescent="0.2"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</row>
    <row r="440" spans="3:34" ht="15.75" customHeight="1" x14ac:dyDescent="0.2"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</row>
    <row r="441" spans="3:34" ht="15.75" customHeight="1" x14ac:dyDescent="0.2"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</row>
    <row r="442" spans="3:34" ht="15.75" customHeight="1" x14ac:dyDescent="0.2"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</row>
    <row r="443" spans="3:34" ht="15.75" customHeight="1" x14ac:dyDescent="0.2"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</row>
    <row r="444" spans="3:34" ht="15.75" customHeight="1" x14ac:dyDescent="0.2"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</row>
    <row r="445" spans="3:34" ht="15.75" customHeight="1" x14ac:dyDescent="0.2"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</row>
    <row r="446" spans="3:34" ht="15.75" customHeight="1" x14ac:dyDescent="0.2"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</row>
    <row r="447" spans="3:34" ht="15.75" customHeight="1" x14ac:dyDescent="0.2"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</row>
    <row r="448" spans="3:34" ht="15.75" customHeight="1" x14ac:dyDescent="0.2"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</row>
    <row r="449" spans="3:34" ht="15.75" customHeight="1" x14ac:dyDescent="0.2"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</row>
    <row r="450" spans="3:34" ht="15.75" customHeight="1" x14ac:dyDescent="0.2"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</row>
    <row r="451" spans="3:34" ht="15.75" customHeight="1" x14ac:dyDescent="0.2"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</row>
    <row r="452" spans="3:34" ht="15.75" customHeight="1" x14ac:dyDescent="0.2"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</row>
    <row r="453" spans="3:34" ht="15.75" customHeight="1" x14ac:dyDescent="0.2"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</row>
    <row r="454" spans="3:34" ht="15.75" customHeight="1" x14ac:dyDescent="0.2"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</row>
    <row r="455" spans="3:34" ht="15.75" customHeight="1" x14ac:dyDescent="0.2"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</row>
    <row r="456" spans="3:34" ht="15.75" customHeight="1" x14ac:dyDescent="0.2"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</row>
    <row r="457" spans="3:34" ht="15.75" customHeight="1" x14ac:dyDescent="0.2"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</row>
    <row r="458" spans="3:34" ht="15.75" customHeight="1" x14ac:dyDescent="0.2"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</row>
    <row r="459" spans="3:34" ht="15.75" customHeight="1" x14ac:dyDescent="0.2"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</row>
    <row r="460" spans="3:34" ht="15.75" customHeight="1" x14ac:dyDescent="0.2"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</row>
    <row r="461" spans="3:34" ht="15.75" customHeight="1" x14ac:dyDescent="0.2"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</row>
    <row r="462" spans="3:34" ht="15.75" customHeight="1" x14ac:dyDescent="0.2"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</row>
    <row r="463" spans="3:34" ht="15.75" customHeight="1" x14ac:dyDescent="0.2"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</row>
    <row r="464" spans="3:34" ht="15.75" customHeight="1" x14ac:dyDescent="0.2"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</row>
    <row r="465" spans="3:34" ht="15.75" customHeight="1" x14ac:dyDescent="0.2"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</row>
    <row r="466" spans="3:34" ht="15.75" customHeight="1" x14ac:dyDescent="0.2"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</row>
    <row r="467" spans="3:34" ht="15.75" customHeight="1" x14ac:dyDescent="0.2"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</row>
    <row r="468" spans="3:34" ht="15.75" customHeight="1" x14ac:dyDescent="0.2"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</row>
    <row r="469" spans="3:34" ht="15.75" customHeight="1" x14ac:dyDescent="0.2"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</row>
    <row r="470" spans="3:34" ht="15.75" customHeight="1" x14ac:dyDescent="0.2"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</row>
    <row r="471" spans="3:34" ht="15.75" customHeight="1" x14ac:dyDescent="0.2"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</row>
    <row r="472" spans="3:34" ht="15.75" customHeight="1" x14ac:dyDescent="0.2"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</row>
    <row r="473" spans="3:34" ht="15.75" customHeight="1" x14ac:dyDescent="0.2"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</row>
    <row r="474" spans="3:34" ht="15.75" customHeight="1" x14ac:dyDescent="0.2"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</row>
    <row r="475" spans="3:34" ht="15.75" customHeight="1" x14ac:dyDescent="0.2"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</row>
    <row r="476" spans="3:34" ht="15.75" customHeight="1" x14ac:dyDescent="0.2"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</row>
    <row r="477" spans="3:34" ht="15.75" customHeight="1" x14ac:dyDescent="0.2"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</row>
    <row r="478" spans="3:34" ht="15.75" customHeight="1" x14ac:dyDescent="0.2"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</row>
    <row r="479" spans="3:34" ht="15.75" customHeight="1" x14ac:dyDescent="0.2"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</row>
    <row r="480" spans="3:34" ht="15.75" customHeight="1" x14ac:dyDescent="0.2"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</row>
    <row r="481" spans="3:34" ht="15.75" customHeight="1" x14ac:dyDescent="0.2"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</row>
    <row r="482" spans="3:34" ht="15.75" customHeight="1" x14ac:dyDescent="0.2"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</row>
    <row r="483" spans="3:34" ht="15.75" customHeight="1" x14ac:dyDescent="0.2"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</row>
    <row r="484" spans="3:34" ht="15.75" customHeight="1" x14ac:dyDescent="0.2"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</row>
    <row r="485" spans="3:34" ht="15.75" customHeight="1" x14ac:dyDescent="0.2"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</row>
    <row r="486" spans="3:34" ht="15.75" customHeight="1" x14ac:dyDescent="0.2"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</row>
    <row r="487" spans="3:34" ht="15.75" customHeight="1" x14ac:dyDescent="0.2"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</row>
    <row r="488" spans="3:34" ht="15.75" customHeight="1" x14ac:dyDescent="0.2"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</row>
    <row r="489" spans="3:34" ht="15.75" customHeight="1" x14ac:dyDescent="0.2"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</row>
    <row r="490" spans="3:34" ht="15.75" customHeight="1" x14ac:dyDescent="0.2"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</row>
    <row r="491" spans="3:34" ht="15.75" customHeight="1" x14ac:dyDescent="0.2"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</row>
    <row r="492" spans="3:34" ht="15.75" customHeight="1" x14ac:dyDescent="0.2"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</row>
    <row r="493" spans="3:34" ht="15.75" customHeight="1" x14ac:dyDescent="0.2"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</row>
    <row r="494" spans="3:34" ht="15.75" customHeight="1" x14ac:dyDescent="0.2"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</row>
    <row r="495" spans="3:34" ht="15.75" customHeight="1" x14ac:dyDescent="0.2"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</row>
    <row r="496" spans="3:34" ht="15.75" customHeight="1" x14ac:dyDescent="0.2"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</row>
    <row r="497" spans="3:34" ht="15.75" customHeight="1" x14ac:dyDescent="0.2"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</row>
    <row r="498" spans="3:34" ht="15.75" customHeight="1" x14ac:dyDescent="0.2"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</row>
    <row r="499" spans="3:34" ht="15.75" customHeight="1" x14ac:dyDescent="0.2"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</row>
    <row r="500" spans="3:34" ht="15.75" customHeight="1" x14ac:dyDescent="0.2"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</row>
    <row r="501" spans="3:34" ht="15.75" customHeight="1" x14ac:dyDescent="0.2"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</row>
    <row r="502" spans="3:34" ht="15.75" customHeight="1" x14ac:dyDescent="0.2"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</row>
    <row r="503" spans="3:34" ht="15.75" customHeight="1" x14ac:dyDescent="0.2"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</row>
    <row r="504" spans="3:34" ht="15.75" customHeight="1" x14ac:dyDescent="0.2"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</row>
    <row r="505" spans="3:34" ht="15.75" customHeight="1" x14ac:dyDescent="0.2"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</row>
    <row r="506" spans="3:34" ht="15.75" customHeight="1" x14ac:dyDescent="0.2"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</row>
    <row r="507" spans="3:34" ht="15.75" customHeight="1" x14ac:dyDescent="0.2"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</row>
    <row r="508" spans="3:34" ht="15.75" customHeight="1" x14ac:dyDescent="0.2"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</row>
    <row r="509" spans="3:34" ht="15.75" customHeight="1" x14ac:dyDescent="0.2"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</row>
    <row r="510" spans="3:34" ht="15.75" customHeight="1" x14ac:dyDescent="0.2"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</row>
    <row r="511" spans="3:34" ht="15.75" customHeight="1" x14ac:dyDescent="0.2"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</row>
    <row r="512" spans="3:34" ht="15.75" customHeight="1" x14ac:dyDescent="0.2"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</row>
    <row r="513" spans="3:34" ht="15.75" customHeight="1" x14ac:dyDescent="0.2"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</row>
    <row r="514" spans="3:34" ht="15.75" customHeight="1" x14ac:dyDescent="0.2"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</row>
    <row r="515" spans="3:34" ht="15.75" customHeight="1" x14ac:dyDescent="0.2"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</row>
    <row r="516" spans="3:34" ht="15.75" customHeight="1" x14ac:dyDescent="0.2"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</row>
    <row r="517" spans="3:34" ht="15.75" customHeight="1" x14ac:dyDescent="0.2"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</row>
    <row r="518" spans="3:34" ht="15.75" customHeight="1" x14ac:dyDescent="0.2"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</row>
    <row r="519" spans="3:34" ht="15.75" customHeight="1" x14ac:dyDescent="0.2"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</row>
    <row r="520" spans="3:34" ht="15.75" customHeight="1" x14ac:dyDescent="0.2"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</row>
    <row r="521" spans="3:34" ht="15.75" customHeight="1" x14ac:dyDescent="0.2"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</row>
    <row r="522" spans="3:34" ht="15.75" customHeight="1" x14ac:dyDescent="0.2"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</row>
    <row r="523" spans="3:34" ht="15.75" customHeight="1" x14ac:dyDescent="0.2"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</row>
    <row r="524" spans="3:34" ht="15.75" customHeight="1" x14ac:dyDescent="0.2"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</row>
    <row r="525" spans="3:34" ht="15.75" customHeight="1" x14ac:dyDescent="0.2"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</row>
    <row r="526" spans="3:34" ht="15.75" customHeight="1" x14ac:dyDescent="0.2"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</row>
    <row r="527" spans="3:34" ht="15.75" customHeight="1" x14ac:dyDescent="0.2"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</row>
    <row r="528" spans="3:34" ht="15.75" customHeight="1" x14ac:dyDescent="0.2"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</row>
    <row r="529" spans="3:34" ht="15.75" customHeight="1" x14ac:dyDescent="0.2"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</row>
    <row r="530" spans="3:34" ht="15.75" customHeight="1" x14ac:dyDescent="0.2"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</row>
    <row r="531" spans="3:34" ht="15.75" customHeight="1" x14ac:dyDescent="0.2"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</row>
    <row r="532" spans="3:34" ht="15.75" customHeight="1" x14ac:dyDescent="0.2"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</row>
    <row r="533" spans="3:34" ht="15.75" customHeight="1" x14ac:dyDescent="0.2"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</row>
    <row r="534" spans="3:34" ht="15.75" customHeight="1" x14ac:dyDescent="0.2"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</row>
    <row r="535" spans="3:34" ht="15.75" customHeight="1" x14ac:dyDescent="0.2"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</row>
    <row r="536" spans="3:34" ht="15.75" customHeight="1" x14ac:dyDescent="0.2"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</row>
    <row r="537" spans="3:34" ht="15.75" customHeight="1" x14ac:dyDescent="0.2"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</row>
    <row r="538" spans="3:34" ht="15.75" customHeight="1" x14ac:dyDescent="0.2"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</row>
    <row r="539" spans="3:34" ht="15.75" customHeight="1" x14ac:dyDescent="0.2"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</row>
    <row r="540" spans="3:34" ht="15.75" customHeight="1" x14ac:dyDescent="0.2"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</row>
    <row r="541" spans="3:34" ht="15.75" customHeight="1" x14ac:dyDescent="0.2"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</row>
    <row r="542" spans="3:34" ht="15.75" customHeight="1" x14ac:dyDescent="0.2"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</row>
    <row r="543" spans="3:34" ht="15.75" customHeight="1" x14ac:dyDescent="0.2"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</row>
    <row r="544" spans="3:34" ht="15.75" customHeight="1" x14ac:dyDescent="0.2"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</row>
    <row r="545" spans="3:34" ht="15.75" customHeight="1" x14ac:dyDescent="0.2"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</row>
    <row r="546" spans="3:34" ht="15.75" customHeight="1" x14ac:dyDescent="0.2"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</row>
    <row r="547" spans="3:34" ht="15.75" customHeight="1" x14ac:dyDescent="0.2"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</row>
    <row r="548" spans="3:34" ht="15.75" customHeight="1" x14ac:dyDescent="0.2"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</row>
    <row r="549" spans="3:34" ht="15.75" customHeight="1" x14ac:dyDescent="0.2"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</row>
    <row r="550" spans="3:34" ht="15.75" customHeight="1" x14ac:dyDescent="0.2"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</row>
    <row r="551" spans="3:34" ht="15.75" customHeight="1" x14ac:dyDescent="0.2"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</row>
    <row r="552" spans="3:34" ht="15.75" customHeight="1" x14ac:dyDescent="0.2"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</row>
    <row r="553" spans="3:34" ht="15.75" customHeight="1" x14ac:dyDescent="0.2"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</row>
    <row r="554" spans="3:34" ht="15.75" customHeight="1" x14ac:dyDescent="0.2"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</row>
    <row r="555" spans="3:34" ht="15.75" customHeight="1" x14ac:dyDescent="0.2"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</row>
    <row r="556" spans="3:34" ht="15.75" customHeight="1" x14ac:dyDescent="0.2"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</row>
    <row r="557" spans="3:34" ht="15.75" customHeight="1" x14ac:dyDescent="0.2"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</row>
    <row r="558" spans="3:34" ht="15.75" customHeight="1" x14ac:dyDescent="0.2"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</row>
    <row r="559" spans="3:34" ht="15.75" customHeight="1" x14ac:dyDescent="0.2"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</row>
    <row r="560" spans="3:34" ht="15.75" customHeight="1" x14ac:dyDescent="0.2"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</row>
    <row r="561" spans="3:34" ht="15.75" customHeight="1" x14ac:dyDescent="0.2"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</row>
    <row r="562" spans="3:34" ht="15.75" customHeight="1" x14ac:dyDescent="0.2"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</row>
    <row r="563" spans="3:34" ht="15.75" customHeight="1" x14ac:dyDescent="0.2"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</row>
    <row r="564" spans="3:34" ht="15.75" customHeight="1" x14ac:dyDescent="0.2"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</row>
    <row r="565" spans="3:34" ht="15.75" customHeight="1" x14ac:dyDescent="0.2"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</row>
    <row r="566" spans="3:34" ht="15.75" customHeight="1" x14ac:dyDescent="0.2"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</row>
    <row r="567" spans="3:34" ht="15.75" customHeight="1" x14ac:dyDescent="0.2"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</row>
    <row r="568" spans="3:34" ht="15.75" customHeight="1" x14ac:dyDescent="0.2"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</row>
    <row r="569" spans="3:34" ht="15.75" customHeight="1" x14ac:dyDescent="0.2"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</row>
    <row r="570" spans="3:34" ht="15.75" customHeight="1" x14ac:dyDescent="0.2"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</row>
    <row r="571" spans="3:34" ht="15.75" customHeight="1" x14ac:dyDescent="0.2"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</row>
    <row r="572" spans="3:34" ht="15.75" customHeight="1" x14ac:dyDescent="0.2"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</row>
    <row r="573" spans="3:34" ht="15.75" customHeight="1" x14ac:dyDescent="0.2"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</row>
    <row r="574" spans="3:34" ht="15.75" customHeight="1" x14ac:dyDescent="0.2"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</row>
    <row r="575" spans="3:34" ht="15.75" customHeight="1" x14ac:dyDescent="0.2"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</row>
    <row r="576" spans="3:34" ht="15.75" customHeight="1" x14ac:dyDescent="0.2"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</row>
    <row r="577" spans="3:34" ht="15.75" customHeight="1" x14ac:dyDescent="0.2"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</row>
    <row r="578" spans="3:34" ht="15.75" customHeight="1" x14ac:dyDescent="0.2"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</row>
    <row r="579" spans="3:34" ht="15.75" customHeight="1" x14ac:dyDescent="0.2"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</row>
    <row r="580" spans="3:34" ht="15.75" customHeight="1" x14ac:dyDescent="0.2"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</row>
    <row r="581" spans="3:34" ht="15.75" customHeight="1" x14ac:dyDescent="0.2"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</row>
    <row r="582" spans="3:34" ht="15.75" customHeight="1" x14ac:dyDescent="0.2"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</row>
    <row r="583" spans="3:34" ht="15.75" customHeight="1" x14ac:dyDescent="0.2"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</row>
    <row r="584" spans="3:34" ht="15.75" customHeight="1" x14ac:dyDescent="0.2"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</row>
    <row r="585" spans="3:34" ht="15.75" customHeight="1" x14ac:dyDescent="0.2"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</row>
    <row r="586" spans="3:34" ht="15.75" customHeight="1" x14ac:dyDescent="0.2"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</row>
    <row r="587" spans="3:34" ht="15.75" customHeight="1" x14ac:dyDescent="0.2"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</row>
    <row r="588" spans="3:34" ht="15.75" customHeight="1" x14ac:dyDescent="0.2"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</row>
    <row r="589" spans="3:34" ht="15.75" customHeight="1" x14ac:dyDescent="0.2"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</row>
    <row r="590" spans="3:34" ht="15.75" customHeight="1" x14ac:dyDescent="0.2"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</row>
    <row r="591" spans="3:34" ht="15.75" customHeight="1" x14ac:dyDescent="0.2"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</row>
    <row r="592" spans="3:34" ht="15.75" customHeight="1" x14ac:dyDescent="0.2"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</row>
    <row r="593" spans="3:34" ht="15.75" customHeight="1" x14ac:dyDescent="0.2"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</row>
    <row r="594" spans="3:34" ht="15.75" customHeight="1" x14ac:dyDescent="0.2"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</row>
    <row r="595" spans="3:34" ht="15.75" customHeight="1" x14ac:dyDescent="0.2"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</row>
    <row r="596" spans="3:34" ht="15.75" customHeight="1" x14ac:dyDescent="0.2"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</row>
    <row r="597" spans="3:34" ht="15.75" customHeight="1" x14ac:dyDescent="0.2"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</row>
    <row r="598" spans="3:34" ht="15.75" customHeight="1" x14ac:dyDescent="0.2"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</row>
    <row r="599" spans="3:34" ht="15.75" customHeight="1" x14ac:dyDescent="0.2"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</row>
    <row r="600" spans="3:34" ht="15.75" customHeight="1" x14ac:dyDescent="0.2"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</row>
    <row r="601" spans="3:34" ht="15.75" customHeight="1" x14ac:dyDescent="0.2"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</row>
    <row r="602" spans="3:34" ht="15.75" customHeight="1" x14ac:dyDescent="0.2"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</row>
    <row r="603" spans="3:34" ht="15.75" customHeight="1" x14ac:dyDescent="0.2"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</row>
    <row r="604" spans="3:34" ht="15.75" customHeight="1" x14ac:dyDescent="0.2"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</row>
    <row r="605" spans="3:34" ht="15.75" customHeight="1" x14ac:dyDescent="0.2"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</row>
    <row r="606" spans="3:34" ht="15.75" customHeight="1" x14ac:dyDescent="0.2"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</row>
    <row r="607" spans="3:34" ht="15.75" customHeight="1" x14ac:dyDescent="0.2"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</row>
    <row r="608" spans="3:34" ht="15.75" customHeight="1" x14ac:dyDescent="0.2"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</row>
    <row r="609" spans="3:34" ht="15.75" customHeight="1" x14ac:dyDescent="0.2"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</row>
    <row r="610" spans="3:34" ht="15.75" customHeight="1" x14ac:dyDescent="0.2"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</row>
    <row r="611" spans="3:34" ht="15.75" customHeight="1" x14ac:dyDescent="0.2"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</row>
    <row r="612" spans="3:34" ht="15.75" customHeight="1" x14ac:dyDescent="0.2"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</row>
    <row r="613" spans="3:34" ht="15.75" customHeight="1" x14ac:dyDescent="0.2"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</row>
    <row r="614" spans="3:34" ht="15.75" customHeight="1" x14ac:dyDescent="0.2"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</row>
    <row r="615" spans="3:34" ht="15.75" customHeight="1" x14ac:dyDescent="0.2"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</row>
    <row r="616" spans="3:34" ht="15.75" customHeight="1" x14ac:dyDescent="0.2"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</row>
    <row r="617" spans="3:34" ht="15.75" customHeight="1" x14ac:dyDescent="0.2"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</row>
    <row r="618" spans="3:34" ht="15.75" customHeight="1" x14ac:dyDescent="0.2"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</row>
    <row r="619" spans="3:34" ht="15.75" customHeight="1" x14ac:dyDescent="0.2"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</row>
    <row r="620" spans="3:34" ht="15.75" customHeight="1" x14ac:dyDescent="0.2"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</row>
    <row r="621" spans="3:34" ht="15.75" customHeight="1" x14ac:dyDescent="0.2"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</row>
    <row r="622" spans="3:34" ht="15.75" customHeight="1" x14ac:dyDescent="0.2"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</row>
    <row r="623" spans="3:34" ht="15.75" customHeight="1" x14ac:dyDescent="0.2"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</row>
    <row r="624" spans="3:34" ht="15.75" customHeight="1" x14ac:dyDescent="0.2"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</row>
    <row r="625" spans="3:34" ht="15.75" customHeight="1" x14ac:dyDescent="0.2"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</row>
    <row r="626" spans="3:34" ht="15.75" customHeight="1" x14ac:dyDescent="0.2"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</row>
    <row r="627" spans="3:34" ht="15.75" customHeight="1" x14ac:dyDescent="0.2"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</row>
    <row r="628" spans="3:34" ht="15.75" customHeight="1" x14ac:dyDescent="0.2"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</row>
    <row r="629" spans="3:34" ht="15.75" customHeight="1" x14ac:dyDescent="0.2"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</row>
    <row r="630" spans="3:34" ht="15.75" customHeight="1" x14ac:dyDescent="0.2"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</row>
    <row r="631" spans="3:34" ht="15.75" customHeight="1" x14ac:dyDescent="0.2"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</row>
    <row r="632" spans="3:34" ht="15.75" customHeight="1" x14ac:dyDescent="0.2"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</row>
    <row r="633" spans="3:34" ht="15.75" customHeight="1" x14ac:dyDescent="0.2"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</row>
    <row r="634" spans="3:34" ht="15.75" customHeight="1" x14ac:dyDescent="0.2"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</row>
    <row r="635" spans="3:34" ht="15.75" customHeight="1" x14ac:dyDescent="0.2"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</row>
    <row r="636" spans="3:34" ht="15.75" customHeight="1" x14ac:dyDescent="0.2"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</row>
    <row r="637" spans="3:34" ht="15.75" customHeight="1" x14ac:dyDescent="0.2"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</row>
    <row r="638" spans="3:34" ht="15.75" customHeight="1" x14ac:dyDescent="0.2"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</row>
    <row r="639" spans="3:34" ht="15.75" customHeight="1" x14ac:dyDescent="0.2"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</row>
    <row r="640" spans="3:34" ht="15.75" customHeight="1" x14ac:dyDescent="0.2"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</row>
    <row r="641" spans="3:34" ht="15.75" customHeight="1" x14ac:dyDescent="0.2"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</row>
    <row r="642" spans="3:34" ht="15.75" customHeight="1" x14ac:dyDescent="0.2"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</row>
    <row r="643" spans="3:34" ht="15.75" customHeight="1" x14ac:dyDescent="0.2"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</row>
    <row r="644" spans="3:34" ht="15.75" customHeight="1" x14ac:dyDescent="0.2"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</row>
    <row r="645" spans="3:34" ht="15.75" customHeight="1" x14ac:dyDescent="0.2"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</row>
    <row r="646" spans="3:34" ht="15.75" customHeight="1" x14ac:dyDescent="0.2"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</row>
    <row r="647" spans="3:34" ht="15.75" customHeight="1" x14ac:dyDescent="0.2"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</row>
    <row r="648" spans="3:34" ht="15.75" customHeight="1" x14ac:dyDescent="0.2"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</row>
    <row r="649" spans="3:34" ht="15.75" customHeight="1" x14ac:dyDescent="0.2"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</row>
    <row r="650" spans="3:34" ht="15.75" customHeight="1" x14ac:dyDescent="0.2"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</row>
    <row r="651" spans="3:34" ht="15.75" customHeight="1" x14ac:dyDescent="0.2"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</row>
    <row r="652" spans="3:34" ht="15.75" customHeight="1" x14ac:dyDescent="0.2"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</row>
    <row r="653" spans="3:34" ht="15.75" customHeight="1" x14ac:dyDescent="0.2"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</row>
    <row r="654" spans="3:34" ht="15.75" customHeight="1" x14ac:dyDescent="0.2"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</row>
    <row r="655" spans="3:34" ht="15.75" customHeight="1" x14ac:dyDescent="0.2"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</row>
    <row r="656" spans="3:34" ht="15.75" customHeight="1" x14ac:dyDescent="0.2"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</row>
    <row r="657" spans="3:34" ht="15.75" customHeight="1" x14ac:dyDescent="0.2"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</row>
    <row r="658" spans="3:34" ht="15.75" customHeight="1" x14ac:dyDescent="0.2"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</row>
    <row r="659" spans="3:34" ht="15.75" customHeight="1" x14ac:dyDescent="0.2"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</row>
    <row r="660" spans="3:34" ht="15.75" customHeight="1" x14ac:dyDescent="0.2"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</row>
    <row r="661" spans="3:34" ht="15.75" customHeight="1" x14ac:dyDescent="0.2"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</row>
    <row r="662" spans="3:34" ht="15.75" customHeight="1" x14ac:dyDescent="0.2"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</row>
    <row r="663" spans="3:34" ht="15.75" customHeight="1" x14ac:dyDescent="0.2"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</row>
    <row r="664" spans="3:34" ht="15.75" customHeight="1" x14ac:dyDescent="0.2"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</row>
    <row r="665" spans="3:34" ht="15.75" customHeight="1" x14ac:dyDescent="0.2"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</row>
    <row r="666" spans="3:34" ht="15.75" customHeight="1" x14ac:dyDescent="0.2"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</row>
    <row r="667" spans="3:34" ht="15.75" customHeight="1" x14ac:dyDescent="0.2"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</row>
    <row r="668" spans="3:34" ht="15.75" customHeight="1" x14ac:dyDescent="0.2"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</row>
    <row r="669" spans="3:34" ht="15.75" customHeight="1" x14ac:dyDescent="0.2"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</row>
    <row r="670" spans="3:34" ht="15.75" customHeight="1" x14ac:dyDescent="0.2"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</row>
    <row r="671" spans="3:34" ht="15.75" customHeight="1" x14ac:dyDescent="0.2"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</row>
    <row r="672" spans="3:34" ht="15.75" customHeight="1" x14ac:dyDescent="0.2"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</row>
    <row r="673" spans="3:34" ht="15.75" customHeight="1" x14ac:dyDescent="0.2"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</row>
    <row r="674" spans="3:34" ht="15.75" customHeight="1" x14ac:dyDescent="0.2"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</row>
    <row r="675" spans="3:34" ht="15.75" customHeight="1" x14ac:dyDescent="0.2"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</row>
    <row r="676" spans="3:34" ht="15.75" customHeight="1" x14ac:dyDescent="0.2"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</row>
    <row r="677" spans="3:34" ht="15.75" customHeight="1" x14ac:dyDescent="0.2"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</row>
    <row r="678" spans="3:34" ht="15.75" customHeight="1" x14ac:dyDescent="0.2"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</row>
    <row r="679" spans="3:34" ht="15.75" customHeight="1" x14ac:dyDescent="0.2"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</row>
    <row r="680" spans="3:34" ht="15.75" customHeight="1" x14ac:dyDescent="0.2"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</row>
    <row r="681" spans="3:34" ht="15.75" customHeight="1" x14ac:dyDescent="0.2"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</row>
    <row r="682" spans="3:34" ht="15.75" customHeight="1" x14ac:dyDescent="0.2"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</row>
    <row r="683" spans="3:34" ht="15.75" customHeight="1" x14ac:dyDescent="0.2"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</row>
    <row r="684" spans="3:34" ht="15.75" customHeight="1" x14ac:dyDescent="0.2"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</row>
    <row r="685" spans="3:34" ht="15.75" customHeight="1" x14ac:dyDescent="0.2"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</row>
    <row r="686" spans="3:34" ht="15.75" customHeight="1" x14ac:dyDescent="0.2"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</row>
    <row r="687" spans="3:34" ht="15.75" customHeight="1" x14ac:dyDescent="0.2"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</row>
    <row r="688" spans="3:34" ht="15.75" customHeight="1" x14ac:dyDescent="0.2"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</row>
    <row r="689" spans="3:34" ht="15.75" customHeight="1" x14ac:dyDescent="0.2"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</row>
    <row r="690" spans="3:34" ht="15.75" customHeight="1" x14ac:dyDescent="0.2"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</row>
    <row r="691" spans="3:34" ht="15.75" customHeight="1" x14ac:dyDescent="0.2"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</row>
    <row r="692" spans="3:34" ht="15.75" customHeight="1" x14ac:dyDescent="0.2"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</row>
    <row r="693" spans="3:34" ht="15.75" customHeight="1" x14ac:dyDescent="0.2"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</row>
    <row r="694" spans="3:34" ht="15.75" customHeight="1" x14ac:dyDescent="0.2"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</row>
    <row r="695" spans="3:34" ht="15.75" customHeight="1" x14ac:dyDescent="0.2"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</row>
    <row r="696" spans="3:34" ht="15.75" customHeight="1" x14ac:dyDescent="0.2"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</row>
    <row r="697" spans="3:34" ht="15.75" customHeight="1" x14ac:dyDescent="0.2"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</row>
    <row r="698" spans="3:34" ht="15.75" customHeight="1" x14ac:dyDescent="0.2"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</row>
    <row r="699" spans="3:34" ht="15.75" customHeight="1" x14ac:dyDescent="0.2"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</row>
    <row r="700" spans="3:34" ht="15.75" customHeight="1" x14ac:dyDescent="0.2"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</row>
    <row r="701" spans="3:34" ht="15.75" customHeight="1" x14ac:dyDescent="0.2"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</row>
    <row r="702" spans="3:34" ht="15.75" customHeight="1" x14ac:dyDescent="0.2"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</row>
    <row r="703" spans="3:34" ht="15.75" customHeight="1" x14ac:dyDescent="0.2"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</row>
    <row r="704" spans="3:34" ht="15.75" customHeight="1" x14ac:dyDescent="0.2"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</row>
    <row r="705" spans="3:34" ht="15.75" customHeight="1" x14ac:dyDescent="0.2"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</row>
    <row r="706" spans="3:34" ht="15.75" customHeight="1" x14ac:dyDescent="0.2"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</row>
    <row r="707" spans="3:34" ht="15.75" customHeight="1" x14ac:dyDescent="0.2"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</row>
    <row r="708" spans="3:34" ht="15.75" customHeight="1" x14ac:dyDescent="0.2"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</row>
    <row r="709" spans="3:34" ht="15.75" customHeight="1" x14ac:dyDescent="0.2"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</row>
    <row r="710" spans="3:34" ht="15.75" customHeight="1" x14ac:dyDescent="0.2"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</row>
    <row r="711" spans="3:34" ht="15.75" customHeight="1" x14ac:dyDescent="0.2"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</row>
    <row r="712" spans="3:34" ht="15.75" customHeight="1" x14ac:dyDescent="0.2"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</row>
    <row r="713" spans="3:34" ht="15.75" customHeight="1" x14ac:dyDescent="0.2"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</row>
    <row r="714" spans="3:34" ht="15.75" customHeight="1" x14ac:dyDescent="0.2"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</row>
    <row r="715" spans="3:34" ht="15.75" customHeight="1" x14ac:dyDescent="0.2"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</row>
    <row r="716" spans="3:34" ht="15.75" customHeight="1" x14ac:dyDescent="0.2"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</row>
    <row r="717" spans="3:34" ht="15.75" customHeight="1" x14ac:dyDescent="0.2"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</row>
    <row r="718" spans="3:34" ht="15.75" customHeight="1" x14ac:dyDescent="0.2"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</row>
    <row r="719" spans="3:34" ht="15.75" customHeight="1" x14ac:dyDescent="0.2"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</row>
    <row r="720" spans="3:34" ht="15.75" customHeight="1" x14ac:dyDescent="0.2"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</row>
    <row r="721" spans="3:34" ht="15.75" customHeight="1" x14ac:dyDescent="0.2"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</row>
    <row r="722" spans="3:34" ht="15.75" customHeight="1" x14ac:dyDescent="0.2"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</row>
    <row r="723" spans="3:34" ht="15.75" customHeight="1" x14ac:dyDescent="0.2"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</row>
    <row r="724" spans="3:34" ht="15.75" customHeight="1" x14ac:dyDescent="0.2"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</row>
    <row r="725" spans="3:34" ht="15.75" customHeight="1" x14ac:dyDescent="0.2"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</row>
    <row r="726" spans="3:34" ht="15.75" customHeight="1" x14ac:dyDescent="0.2"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</row>
    <row r="727" spans="3:34" ht="15.75" customHeight="1" x14ac:dyDescent="0.2"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</row>
    <row r="728" spans="3:34" ht="15.75" customHeight="1" x14ac:dyDescent="0.2"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</row>
    <row r="729" spans="3:34" ht="15.75" customHeight="1" x14ac:dyDescent="0.2"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</row>
    <row r="730" spans="3:34" ht="15.75" customHeight="1" x14ac:dyDescent="0.2"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</row>
    <row r="731" spans="3:34" ht="15.75" customHeight="1" x14ac:dyDescent="0.2"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</row>
    <row r="732" spans="3:34" ht="15.75" customHeight="1" x14ac:dyDescent="0.2"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</row>
    <row r="733" spans="3:34" ht="15.75" customHeight="1" x14ac:dyDescent="0.2"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</row>
    <row r="734" spans="3:34" ht="15.75" customHeight="1" x14ac:dyDescent="0.2"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</row>
    <row r="735" spans="3:34" ht="15.75" customHeight="1" x14ac:dyDescent="0.2"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</row>
    <row r="736" spans="3:34" ht="15.75" customHeight="1" x14ac:dyDescent="0.2"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</row>
    <row r="737" spans="3:34" ht="15.75" customHeight="1" x14ac:dyDescent="0.2"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</row>
    <row r="738" spans="3:34" ht="15.75" customHeight="1" x14ac:dyDescent="0.2"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</row>
    <row r="739" spans="3:34" ht="15.75" customHeight="1" x14ac:dyDescent="0.2"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</row>
    <row r="740" spans="3:34" ht="15.75" customHeight="1" x14ac:dyDescent="0.2"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</row>
    <row r="741" spans="3:34" ht="15.75" customHeight="1" x14ac:dyDescent="0.2"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</row>
    <row r="742" spans="3:34" ht="15.75" customHeight="1" x14ac:dyDescent="0.2"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</row>
    <row r="743" spans="3:34" ht="15.75" customHeight="1" x14ac:dyDescent="0.2"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</row>
    <row r="744" spans="3:34" ht="15.75" customHeight="1" x14ac:dyDescent="0.2"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</row>
    <row r="745" spans="3:34" ht="15.75" customHeight="1" x14ac:dyDescent="0.2"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</row>
    <row r="746" spans="3:34" ht="15.75" customHeight="1" x14ac:dyDescent="0.2"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</row>
    <row r="747" spans="3:34" ht="15.75" customHeight="1" x14ac:dyDescent="0.2"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</row>
    <row r="748" spans="3:34" ht="15.75" customHeight="1" x14ac:dyDescent="0.2"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</row>
    <row r="749" spans="3:34" ht="15.75" customHeight="1" x14ac:dyDescent="0.2"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</row>
    <row r="750" spans="3:34" ht="15.75" customHeight="1" x14ac:dyDescent="0.2"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</row>
    <row r="751" spans="3:34" ht="15.75" customHeight="1" x14ac:dyDescent="0.2"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</row>
    <row r="752" spans="3:34" ht="15.75" customHeight="1" x14ac:dyDescent="0.2"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</row>
    <row r="753" spans="3:34" ht="15.75" customHeight="1" x14ac:dyDescent="0.2"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</row>
    <row r="754" spans="3:34" ht="15.75" customHeight="1" x14ac:dyDescent="0.2"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</row>
    <row r="755" spans="3:34" ht="15.75" customHeight="1" x14ac:dyDescent="0.2"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</row>
    <row r="756" spans="3:34" ht="15.75" customHeight="1" x14ac:dyDescent="0.2"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</row>
    <row r="757" spans="3:34" ht="15.75" customHeight="1" x14ac:dyDescent="0.2"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</row>
    <row r="758" spans="3:34" ht="15.75" customHeight="1" x14ac:dyDescent="0.2"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</row>
    <row r="759" spans="3:34" ht="15.75" customHeight="1" x14ac:dyDescent="0.2"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</row>
    <row r="760" spans="3:34" ht="15.75" customHeight="1" x14ac:dyDescent="0.2"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</row>
    <row r="761" spans="3:34" ht="15.75" customHeight="1" x14ac:dyDescent="0.2"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</row>
    <row r="762" spans="3:34" ht="15.75" customHeight="1" x14ac:dyDescent="0.2"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</row>
    <row r="763" spans="3:34" ht="15.75" customHeight="1" x14ac:dyDescent="0.2"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</row>
    <row r="764" spans="3:34" ht="15.75" customHeight="1" x14ac:dyDescent="0.2"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</row>
    <row r="765" spans="3:34" ht="15.75" customHeight="1" x14ac:dyDescent="0.2"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</row>
    <row r="766" spans="3:34" ht="15.75" customHeight="1" x14ac:dyDescent="0.2"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</row>
    <row r="767" spans="3:34" ht="15.75" customHeight="1" x14ac:dyDescent="0.2"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</row>
    <row r="768" spans="3:34" ht="15.75" customHeight="1" x14ac:dyDescent="0.2"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</row>
    <row r="769" spans="3:34" ht="15.75" customHeight="1" x14ac:dyDescent="0.2"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</row>
    <row r="770" spans="3:34" ht="15.75" customHeight="1" x14ac:dyDescent="0.2"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</row>
    <row r="771" spans="3:34" ht="15.75" customHeight="1" x14ac:dyDescent="0.2"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</row>
    <row r="772" spans="3:34" ht="15.75" customHeight="1" x14ac:dyDescent="0.2"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</row>
    <row r="773" spans="3:34" ht="15.75" customHeight="1" x14ac:dyDescent="0.2"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</row>
    <row r="774" spans="3:34" ht="15.75" customHeight="1" x14ac:dyDescent="0.2"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</row>
    <row r="775" spans="3:34" ht="15.75" customHeight="1" x14ac:dyDescent="0.2"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</row>
    <row r="776" spans="3:34" ht="15.75" customHeight="1" x14ac:dyDescent="0.2"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</row>
    <row r="777" spans="3:34" ht="15.75" customHeight="1" x14ac:dyDescent="0.2"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</row>
    <row r="778" spans="3:34" ht="15.75" customHeight="1" x14ac:dyDescent="0.2"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</row>
    <row r="779" spans="3:34" ht="15.75" customHeight="1" x14ac:dyDescent="0.2"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</row>
    <row r="780" spans="3:34" ht="15.75" customHeight="1" x14ac:dyDescent="0.2"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</row>
    <row r="781" spans="3:34" ht="15.75" customHeight="1" x14ac:dyDescent="0.2"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</row>
    <row r="782" spans="3:34" ht="15.75" customHeight="1" x14ac:dyDescent="0.2"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</row>
    <row r="783" spans="3:34" ht="15.75" customHeight="1" x14ac:dyDescent="0.2"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</row>
    <row r="784" spans="3:34" ht="15.75" customHeight="1" x14ac:dyDescent="0.2"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</row>
    <row r="785" spans="3:34" ht="15.75" customHeight="1" x14ac:dyDescent="0.2"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</row>
    <row r="786" spans="3:34" ht="15.75" customHeight="1" x14ac:dyDescent="0.2"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</row>
    <row r="787" spans="3:34" ht="15.75" customHeight="1" x14ac:dyDescent="0.2"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</row>
    <row r="788" spans="3:34" ht="15.75" customHeight="1" x14ac:dyDescent="0.2"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</row>
    <row r="789" spans="3:34" ht="15.75" customHeight="1" x14ac:dyDescent="0.2"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</row>
    <row r="790" spans="3:34" ht="15.75" customHeight="1" x14ac:dyDescent="0.2"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</row>
    <row r="791" spans="3:34" ht="15.75" customHeight="1" x14ac:dyDescent="0.2"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</row>
    <row r="792" spans="3:34" ht="15.75" customHeight="1" x14ac:dyDescent="0.2"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</row>
    <row r="793" spans="3:34" ht="15.75" customHeight="1" x14ac:dyDescent="0.2"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</row>
    <row r="794" spans="3:34" ht="15.75" customHeight="1" x14ac:dyDescent="0.2"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</row>
    <row r="795" spans="3:34" ht="15.75" customHeight="1" x14ac:dyDescent="0.2"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</row>
    <row r="796" spans="3:34" ht="15.75" customHeight="1" x14ac:dyDescent="0.2"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</row>
    <row r="797" spans="3:34" ht="15.75" customHeight="1" x14ac:dyDescent="0.2"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</row>
    <row r="798" spans="3:34" ht="15.75" customHeight="1" x14ac:dyDescent="0.2"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</row>
    <row r="799" spans="3:34" ht="15.75" customHeight="1" x14ac:dyDescent="0.2"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</row>
    <row r="800" spans="3:34" ht="15.75" customHeight="1" x14ac:dyDescent="0.2"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</row>
    <row r="801" spans="3:34" ht="15.75" customHeight="1" x14ac:dyDescent="0.2"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</row>
    <row r="802" spans="3:34" ht="15.75" customHeight="1" x14ac:dyDescent="0.2"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</row>
    <row r="803" spans="3:34" ht="15.75" customHeight="1" x14ac:dyDescent="0.2"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</row>
    <row r="804" spans="3:34" ht="15.75" customHeight="1" x14ac:dyDescent="0.2"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</row>
    <row r="805" spans="3:34" ht="15.75" customHeight="1" x14ac:dyDescent="0.2"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</row>
    <row r="806" spans="3:34" ht="15.75" customHeight="1" x14ac:dyDescent="0.2"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</row>
    <row r="807" spans="3:34" ht="15.75" customHeight="1" x14ac:dyDescent="0.2"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</row>
    <row r="808" spans="3:34" ht="15.75" customHeight="1" x14ac:dyDescent="0.2"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</row>
    <row r="809" spans="3:34" ht="15.75" customHeight="1" x14ac:dyDescent="0.2"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</row>
    <row r="810" spans="3:34" ht="15.75" customHeight="1" x14ac:dyDescent="0.2"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</row>
    <row r="811" spans="3:34" ht="15.75" customHeight="1" x14ac:dyDescent="0.2"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</row>
    <row r="812" spans="3:34" ht="15.75" customHeight="1" x14ac:dyDescent="0.2"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</row>
    <row r="813" spans="3:34" ht="15.75" customHeight="1" x14ac:dyDescent="0.2"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</row>
    <row r="814" spans="3:34" ht="15.75" customHeight="1" x14ac:dyDescent="0.2"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</row>
    <row r="815" spans="3:34" ht="15.75" customHeight="1" x14ac:dyDescent="0.2"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</row>
    <row r="816" spans="3:34" ht="15.75" customHeight="1" x14ac:dyDescent="0.2"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</row>
    <row r="817" spans="3:34" ht="15.75" customHeight="1" x14ac:dyDescent="0.2"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</row>
    <row r="818" spans="3:34" ht="15.75" customHeight="1" x14ac:dyDescent="0.2"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</row>
    <row r="819" spans="3:34" ht="15.75" customHeight="1" x14ac:dyDescent="0.2"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</row>
    <row r="820" spans="3:34" ht="15.75" customHeight="1" x14ac:dyDescent="0.2"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</row>
    <row r="821" spans="3:34" ht="15.75" customHeight="1" x14ac:dyDescent="0.2"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</row>
    <row r="822" spans="3:34" ht="15.75" customHeight="1" x14ac:dyDescent="0.2"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</row>
    <row r="823" spans="3:34" ht="15.75" customHeight="1" x14ac:dyDescent="0.2"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</row>
    <row r="824" spans="3:34" ht="15.75" customHeight="1" x14ac:dyDescent="0.2"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</row>
    <row r="825" spans="3:34" ht="15.75" customHeight="1" x14ac:dyDescent="0.2"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</row>
    <row r="826" spans="3:34" ht="15.75" customHeight="1" x14ac:dyDescent="0.2"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</row>
    <row r="827" spans="3:34" ht="15.75" customHeight="1" x14ac:dyDescent="0.2"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</row>
    <row r="828" spans="3:34" ht="15.75" customHeight="1" x14ac:dyDescent="0.2"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</row>
    <row r="829" spans="3:34" ht="15.75" customHeight="1" x14ac:dyDescent="0.2"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</row>
    <row r="830" spans="3:34" ht="15.75" customHeight="1" x14ac:dyDescent="0.2"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</row>
    <row r="831" spans="3:34" ht="15.75" customHeight="1" x14ac:dyDescent="0.2"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</row>
    <row r="832" spans="3:34" ht="15.75" customHeight="1" x14ac:dyDescent="0.2"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</row>
    <row r="833" spans="3:34" ht="15.75" customHeight="1" x14ac:dyDescent="0.2"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</row>
    <row r="834" spans="3:34" ht="15.75" customHeight="1" x14ac:dyDescent="0.2"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</row>
    <row r="835" spans="3:34" ht="15.75" customHeight="1" x14ac:dyDescent="0.2"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</row>
    <row r="836" spans="3:34" ht="15.75" customHeight="1" x14ac:dyDescent="0.2"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</row>
    <row r="837" spans="3:34" ht="15.75" customHeight="1" x14ac:dyDescent="0.2"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</row>
    <row r="838" spans="3:34" ht="15.75" customHeight="1" x14ac:dyDescent="0.2"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</row>
    <row r="839" spans="3:34" ht="15.75" customHeight="1" x14ac:dyDescent="0.2"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</row>
    <row r="840" spans="3:34" ht="15.75" customHeight="1" x14ac:dyDescent="0.2"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</row>
    <row r="841" spans="3:34" ht="15.75" customHeight="1" x14ac:dyDescent="0.2"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</row>
    <row r="842" spans="3:34" ht="15.75" customHeight="1" x14ac:dyDescent="0.2"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</row>
    <row r="843" spans="3:34" ht="15.75" customHeight="1" x14ac:dyDescent="0.2"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</row>
    <row r="844" spans="3:34" ht="15.75" customHeight="1" x14ac:dyDescent="0.2"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</row>
    <row r="845" spans="3:34" ht="15.75" customHeight="1" x14ac:dyDescent="0.2"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</row>
    <row r="846" spans="3:34" ht="15.75" customHeight="1" x14ac:dyDescent="0.2"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</row>
    <row r="847" spans="3:34" ht="15.75" customHeight="1" x14ac:dyDescent="0.2"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</row>
    <row r="848" spans="3:34" ht="15.75" customHeight="1" x14ac:dyDescent="0.2"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</row>
    <row r="849" spans="3:34" ht="15.75" customHeight="1" x14ac:dyDescent="0.2"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</row>
    <row r="850" spans="3:34" ht="15.75" customHeight="1" x14ac:dyDescent="0.2"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</row>
    <row r="851" spans="3:34" ht="15.75" customHeight="1" x14ac:dyDescent="0.2"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</row>
    <row r="852" spans="3:34" ht="15.75" customHeight="1" x14ac:dyDescent="0.2"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</row>
    <row r="853" spans="3:34" ht="15.75" customHeight="1" x14ac:dyDescent="0.2"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</row>
    <row r="854" spans="3:34" ht="15.75" customHeight="1" x14ac:dyDescent="0.2"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</row>
    <row r="855" spans="3:34" ht="15.75" customHeight="1" x14ac:dyDescent="0.2"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</row>
    <row r="856" spans="3:34" ht="15.75" customHeight="1" x14ac:dyDescent="0.2"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</row>
    <row r="857" spans="3:34" ht="15.75" customHeight="1" x14ac:dyDescent="0.2"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</row>
    <row r="858" spans="3:34" ht="15.75" customHeight="1" x14ac:dyDescent="0.2"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</row>
    <row r="859" spans="3:34" ht="15.75" customHeight="1" x14ac:dyDescent="0.2"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</row>
    <row r="860" spans="3:34" ht="15.75" customHeight="1" x14ac:dyDescent="0.2"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</row>
    <row r="861" spans="3:34" ht="15.75" customHeight="1" x14ac:dyDescent="0.2"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</row>
    <row r="862" spans="3:34" ht="15.75" customHeight="1" x14ac:dyDescent="0.2"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</row>
    <row r="863" spans="3:34" ht="15.75" customHeight="1" x14ac:dyDescent="0.2"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</row>
    <row r="864" spans="3:34" ht="15.75" customHeight="1" x14ac:dyDescent="0.2"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</row>
    <row r="865" spans="3:34" ht="15.75" customHeight="1" x14ac:dyDescent="0.2"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</row>
    <row r="866" spans="3:34" ht="15.75" customHeight="1" x14ac:dyDescent="0.2"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</row>
    <row r="867" spans="3:34" ht="15.75" customHeight="1" x14ac:dyDescent="0.2"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</row>
    <row r="868" spans="3:34" ht="15.75" customHeight="1" x14ac:dyDescent="0.2"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</row>
    <row r="869" spans="3:34" ht="15.75" customHeight="1" x14ac:dyDescent="0.2"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</row>
    <row r="870" spans="3:34" ht="15.75" customHeight="1" x14ac:dyDescent="0.2"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</row>
    <row r="871" spans="3:34" ht="15.75" customHeight="1" x14ac:dyDescent="0.2"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</row>
    <row r="872" spans="3:34" ht="15.75" customHeight="1" x14ac:dyDescent="0.2"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</row>
    <row r="873" spans="3:34" ht="15.75" customHeight="1" x14ac:dyDescent="0.2"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</row>
    <row r="874" spans="3:34" ht="15.75" customHeight="1" x14ac:dyDescent="0.2"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</row>
    <row r="875" spans="3:34" ht="15.75" customHeight="1" x14ac:dyDescent="0.2"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</row>
    <row r="876" spans="3:34" ht="15.75" customHeight="1" x14ac:dyDescent="0.2"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</row>
    <row r="877" spans="3:34" ht="15.75" customHeight="1" x14ac:dyDescent="0.2"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</row>
    <row r="878" spans="3:34" ht="15.75" customHeight="1" x14ac:dyDescent="0.2"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</row>
    <row r="879" spans="3:34" ht="15.75" customHeight="1" x14ac:dyDescent="0.2"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</row>
    <row r="880" spans="3:34" ht="15.75" customHeight="1" x14ac:dyDescent="0.2"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</row>
    <row r="881" spans="3:34" ht="15.75" customHeight="1" x14ac:dyDescent="0.2"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</row>
    <row r="882" spans="3:34" ht="15.75" customHeight="1" x14ac:dyDescent="0.2"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</row>
    <row r="883" spans="3:34" ht="15.75" customHeight="1" x14ac:dyDescent="0.2"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</row>
    <row r="884" spans="3:34" ht="15.75" customHeight="1" x14ac:dyDescent="0.2"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</row>
    <row r="885" spans="3:34" ht="15.75" customHeight="1" x14ac:dyDescent="0.2"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</row>
    <row r="886" spans="3:34" ht="15.75" customHeight="1" x14ac:dyDescent="0.2"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</row>
    <row r="887" spans="3:34" ht="15.75" customHeight="1" x14ac:dyDescent="0.2"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</row>
    <row r="888" spans="3:34" ht="15.75" customHeight="1" x14ac:dyDescent="0.2"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</row>
    <row r="889" spans="3:34" ht="15.75" customHeight="1" x14ac:dyDescent="0.2"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</row>
    <row r="890" spans="3:34" ht="15.75" customHeight="1" x14ac:dyDescent="0.2"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</row>
    <row r="891" spans="3:34" ht="15.75" customHeight="1" x14ac:dyDescent="0.2"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</row>
    <row r="892" spans="3:34" ht="15.75" customHeight="1" x14ac:dyDescent="0.2"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</row>
    <row r="893" spans="3:34" ht="15.75" customHeight="1" x14ac:dyDescent="0.2"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</row>
    <row r="894" spans="3:34" ht="15.75" customHeight="1" x14ac:dyDescent="0.2"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</row>
    <row r="895" spans="3:34" ht="15.75" customHeight="1" x14ac:dyDescent="0.2"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</row>
    <row r="896" spans="3:34" ht="15.75" customHeight="1" x14ac:dyDescent="0.2"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</row>
    <row r="897" spans="3:34" ht="15.75" customHeight="1" x14ac:dyDescent="0.2"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</row>
    <row r="898" spans="3:34" ht="15.75" customHeight="1" x14ac:dyDescent="0.2"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</row>
    <row r="899" spans="3:34" ht="15.75" customHeight="1" x14ac:dyDescent="0.2"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</row>
    <row r="900" spans="3:34" ht="15.75" customHeight="1" x14ac:dyDescent="0.2"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</row>
    <row r="901" spans="3:34" ht="15.75" customHeight="1" x14ac:dyDescent="0.2"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</row>
    <row r="902" spans="3:34" ht="15.75" customHeight="1" x14ac:dyDescent="0.2"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</row>
    <row r="903" spans="3:34" ht="15.75" customHeight="1" x14ac:dyDescent="0.2"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</row>
    <row r="904" spans="3:34" ht="15.75" customHeight="1" x14ac:dyDescent="0.2"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</row>
    <row r="905" spans="3:34" ht="15.75" customHeight="1" x14ac:dyDescent="0.2"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</row>
    <row r="906" spans="3:34" ht="15.75" customHeight="1" x14ac:dyDescent="0.2"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</row>
    <row r="907" spans="3:34" ht="15.75" customHeight="1" x14ac:dyDescent="0.2"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</row>
    <row r="908" spans="3:34" ht="15.75" customHeight="1" x14ac:dyDescent="0.2"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</row>
    <row r="909" spans="3:34" ht="15.75" customHeight="1" x14ac:dyDescent="0.2"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</row>
    <row r="910" spans="3:34" ht="15.75" customHeight="1" x14ac:dyDescent="0.2"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</row>
    <row r="911" spans="3:34" ht="15.75" customHeight="1" x14ac:dyDescent="0.2"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</row>
    <row r="912" spans="3:34" ht="15.75" customHeight="1" x14ac:dyDescent="0.2"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</row>
    <row r="913" spans="3:34" ht="15.75" customHeight="1" x14ac:dyDescent="0.2"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</row>
    <row r="914" spans="3:34" ht="15.75" customHeight="1" x14ac:dyDescent="0.2"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</row>
    <row r="915" spans="3:34" ht="15.75" customHeight="1" x14ac:dyDescent="0.2"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</row>
    <row r="916" spans="3:34" ht="15.75" customHeight="1" x14ac:dyDescent="0.2"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</row>
    <row r="917" spans="3:34" ht="15.75" customHeight="1" x14ac:dyDescent="0.2"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</row>
    <row r="918" spans="3:34" ht="15.75" customHeight="1" x14ac:dyDescent="0.2"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</row>
    <row r="919" spans="3:34" ht="15.75" customHeight="1" x14ac:dyDescent="0.2"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</row>
    <row r="920" spans="3:34" ht="15.75" customHeight="1" x14ac:dyDescent="0.2"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</row>
    <row r="921" spans="3:34" ht="15.75" customHeight="1" x14ac:dyDescent="0.2"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</row>
    <row r="922" spans="3:34" ht="15.75" customHeight="1" x14ac:dyDescent="0.2"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</row>
    <row r="923" spans="3:34" ht="15.75" customHeight="1" x14ac:dyDescent="0.2"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</row>
    <row r="924" spans="3:34" ht="15.75" customHeight="1" x14ac:dyDescent="0.2"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</row>
    <row r="925" spans="3:34" ht="15.75" customHeight="1" x14ac:dyDescent="0.2"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</row>
    <row r="926" spans="3:34" ht="15.75" customHeight="1" x14ac:dyDescent="0.2"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</row>
    <row r="927" spans="3:34" ht="15.75" customHeight="1" x14ac:dyDescent="0.2"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</row>
    <row r="928" spans="3:34" ht="15.75" customHeight="1" x14ac:dyDescent="0.2"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</row>
    <row r="929" spans="3:34" ht="15.75" customHeight="1" x14ac:dyDescent="0.2"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</row>
    <row r="930" spans="3:34" ht="15.75" customHeight="1" x14ac:dyDescent="0.2"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</row>
    <row r="931" spans="3:34" ht="15.75" customHeight="1" x14ac:dyDescent="0.2"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</row>
    <row r="932" spans="3:34" ht="15.75" customHeight="1" x14ac:dyDescent="0.2"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</row>
    <row r="933" spans="3:34" ht="15.75" customHeight="1" x14ac:dyDescent="0.2"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</row>
    <row r="934" spans="3:34" ht="15.75" customHeight="1" x14ac:dyDescent="0.2"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</row>
    <row r="935" spans="3:34" ht="15.75" customHeight="1" x14ac:dyDescent="0.2"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</row>
    <row r="936" spans="3:34" ht="15.75" customHeight="1" x14ac:dyDescent="0.2"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</row>
    <row r="937" spans="3:34" ht="15.75" customHeight="1" x14ac:dyDescent="0.2"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</row>
    <row r="938" spans="3:34" ht="15.75" customHeight="1" x14ac:dyDescent="0.2"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</row>
    <row r="939" spans="3:34" ht="15.75" customHeight="1" x14ac:dyDescent="0.2"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</row>
    <row r="940" spans="3:34" ht="15.75" customHeight="1" x14ac:dyDescent="0.2"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</row>
    <row r="941" spans="3:34" ht="15.75" customHeight="1" x14ac:dyDescent="0.2"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</row>
    <row r="942" spans="3:34" ht="15.75" customHeight="1" x14ac:dyDescent="0.2"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</row>
    <row r="943" spans="3:34" ht="15.75" customHeight="1" x14ac:dyDescent="0.2"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</row>
    <row r="944" spans="3:34" ht="15.75" customHeight="1" x14ac:dyDescent="0.2"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</row>
    <row r="945" spans="3:34" ht="15.75" customHeight="1" x14ac:dyDescent="0.2"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</row>
    <row r="946" spans="3:34" ht="15.75" customHeight="1" x14ac:dyDescent="0.2"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</row>
    <row r="947" spans="3:34" ht="15.75" customHeight="1" x14ac:dyDescent="0.2"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</row>
    <row r="948" spans="3:34" ht="15.75" customHeight="1" x14ac:dyDescent="0.2"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</row>
    <row r="949" spans="3:34" ht="15.75" customHeight="1" x14ac:dyDescent="0.2"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</row>
    <row r="950" spans="3:34" ht="15.75" customHeight="1" x14ac:dyDescent="0.2"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</row>
    <row r="951" spans="3:34" ht="15.75" customHeight="1" x14ac:dyDescent="0.2"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</row>
    <row r="952" spans="3:34" ht="15.75" customHeight="1" x14ac:dyDescent="0.2"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</row>
    <row r="953" spans="3:34" ht="15.75" customHeight="1" x14ac:dyDescent="0.2"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</row>
    <row r="954" spans="3:34" ht="15.75" customHeight="1" x14ac:dyDescent="0.2"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</row>
    <row r="955" spans="3:34" ht="15.75" customHeight="1" x14ac:dyDescent="0.2"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</row>
    <row r="956" spans="3:34" ht="15.75" customHeight="1" x14ac:dyDescent="0.2"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</row>
    <row r="957" spans="3:34" ht="15.75" customHeight="1" x14ac:dyDescent="0.2"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</row>
    <row r="958" spans="3:34" ht="15.75" customHeight="1" x14ac:dyDescent="0.2"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</row>
    <row r="959" spans="3:34" ht="15.75" customHeight="1" x14ac:dyDescent="0.2"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</row>
    <row r="960" spans="3:34" ht="15.75" customHeight="1" x14ac:dyDescent="0.2"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</row>
    <row r="961" spans="3:34" ht="15.75" customHeight="1" x14ac:dyDescent="0.2"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</row>
    <row r="962" spans="3:34" ht="15.75" customHeight="1" x14ac:dyDescent="0.2"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</row>
    <row r="963" spans="3:34" ht="15.75" customHeight="1" x14ac:dyDescent="0.2"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</row>
    <row r="964" spans="3:34" ht="15.75" customHeight="1" x14ac:dyDescent="0.2"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</row>
    <row r="965" spans="3:34" ht="15.75" customHeight="1" x14ac:dyDescent="0.2"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</row>
    <row r="966" spans="3:34" ht="15.75" customHeight="1" x14ac:dyDescent="0.2"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</row>
    <row r="967" spans="3:34" ht="15.75" customHeight="1" x14ac:dyDescent="0.2"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</row>
    <row r="968" spans="3:34" ht="15.75" customHeight="1" x14ac:dyDescent="0.2"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</row>
    <row r="969" spans="3:34" ht="15.75" customHeight="1" x14ac:dyDescent="0.2"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</row>
    <row r="970" spans="3:34" ht="15.75" customHeight="1" x14ac:dyDescent="0.2"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</row>
    <row r="971" spans="3:34" ht="15.75" customHeight="1" x14ac:dyDescent="0.2"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</row>
    <row r="972" spans="3:34" ht="15.75" customHeight="1" x14ac:dyDescent="0.2"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</row>
    <row r="973" spans="3:34" ht="15.75" customHeight="1" x14ac:dyDescent="0.2"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</row>
    <row r="974" spans="3:34" ht="15.75" customHeight="1" x14ac:dyDescent="0.2"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</row>
    <row r="975" spans="3:34" ht="15.75" customHeight="1" x14ac:dyDescent="0.2"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</row>
    <row r="976" spans="3:34" ht="15.75" customHeight="1" x14ac:dyDescent="0.2"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</row>
    <row r="977" spans="3:34" ht="15.75" customHeight="1" x14ac:dyDescent="0.2"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</row>
    <row r="978" spans="3:34" ht="15.75" customHeight="1" x14ac:dyDescent="0.2"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</row>
    <row r="979" spans="3:34" ht="15.75" customHeight="1" x14ac:dyDescent="0.2"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</row>
    <row r="980" spans="3:34" ht="15.75" customHeight="1" x14ac:dyDescent="0.2"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</row>
    <row r="981" spans="3:34" ht="15.75" customHeight="1" x14ac:dyDescent="0.2"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</row>
    <row r="982" spans="3:34" ht="15.75" customHeight="1" x14ac:dyDescent="0.2"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</row>
    <row r="983" spans="3:34" ht="15.75" customHeight="1" x14ac:dyDescent="0.2"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</row>
    <row r="984" spans="3:34" ht="15.75" customHeight="1" x14ac:dyDescent="0.2"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</row>
    <row r="985" spans="3:34" ht="15.75" customHeight="1" x14ac:dyDescent="0.2"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</row>
    <row r="986" spans="3:34" ht="15.75" customHeight="1" x14ac:dyDescent="0.2"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</row>
    <row r="987" spans="3:34" ht="15.75" customHeight="1" x14ac:dyDescent="0.2"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</row>
    <row r="988" spans="3:34" ht="15.75" customHeight="1" x14ac:dyDescent="0.2"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</row>
    <row r="989" spans="3:34" ht="15.75" customHeight="1" x14ac:dyDescent="0.2"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</row>
    <row r="990" spans="3:34" ht="15.75" customHeight="1" x14ac:dyDescent="0.2"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</row>
    <row r="991" spans="3:34" ht="15.75" customHeight="1" x14ac:dyDescent="0.2"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</row>
    <row r="992" spans="3:34" ht="15.75" customHeight="1" x14ac:dyDescent="0.2"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</row>
    <row r="993" spans="3:34" ht="15.75" customHeight="1" x14ac:dyDescent="0.2"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</row>
    <row r="994" spans="3:34" ht="15.75" customHeight="1" x14ac:dyDescent="0.2"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</row>
    <row r="995" spans="3:34" ht="15.75" customHeight="1" x14ac:dyDescent="0.2"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</row>
    <row r="996" spans="3:34" ht="15.75" customHeight="1" x14ac:dyDescent="0.2"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</row>
    <row r="997" spans="3:34" ht="15.75" customHeight="1" x14ac:dyDescent="0.2"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</row>
    <row r="998" spans="3:34" ht="15.75" customHeight="1" x14ac:dyDescent="0.2"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</row>
  </sheetData>
  <sheetProtection algorithmName="SHA-512" hashValue="S5SQYjAVzAiq7Sw2HLgfrEmr7pooqz6q7D/ROwNkw2dByknX7Rdn4kuaLw22V1wawdNs3HRJiPikKDUbMpSwkA==" saltValue="uxmG8MqMskUf6S4ZRCzZzA==" spinCount="100000" sheet="1" objects="1" scenarios="1"/>
  <mergeCells count="34">
    <mergeCell ref="D12:F12"/>
    <mergeCell ref="G12:I12"/>
    <mergeCell ref="J12:L12"/>
    <mergeCell ref="C11:L11"/>
    <mergeCell ref="D31:F31"/>
    <mergeCell ref="G31:I31"/>
    <mergeCell ref="J31:L31"/>
    <mergeCell ref="D56:F56"/>
    <mergeCell ref="G56:I56"/>
    <mergeCell ref="J56:L56"/>
    <mergeCell ref="D62:F62"/>
    <mergeCell ref="G62:I62"/>
    <mergeCell ref="J62:L62"/>
    <mergeCell ref="L4:M7"/>
    <mergeCell ref="D5:K5"/>
    <mergeCell ref="D7:K7"/>
    <mergeCell ref="C1:K2"/>
    <mergeCell ref="H74:I74"/>
    <mergeCell ref="D60:E60"/>
    <mergeCell ref="G60:H60"/>
    <mergeCell ref="D68:E68"/>
    <mergeCell ref="G68:H68"/>
    <mergeCell ref="J68:K68"/>
    <mergeCell ref="D6:K6"/>
    <mergeCell ref="D53:E53"/>
    <mergeCell ref="G53:H53"/>
    <mergeCell ref="J53:K53"/>
    <mergeCell ref="D4:K4"/>
    <mergeCell ref="J60:K60"/>
    <mergeCell ref="H75:I75"/>
    <mergeCell ref="H76:I76"/>
    <mergeCell ref="C71:E71"/>
    <mergeCell ref="G71:H71"/>
    <mergeCell ref="J71:K71"/>
  </mergeCells>
  <phoneticPr fontId="7" type="noConversion"/>
  <conditionalFormatting sqref="B14:E28">
    <cfRule type="expression" dxfId="27" priority="59">
      <formula>EVEN(ROW())=ROW()</formula>
    </cfRule>
    <cfRule type="expression" dxfId="26" priority="60">
      <formula>ODD(ROW())=ROW()</formula>
    </cfRule>
  </conditionalFormatting>
  <conditionalFormatting sqref="B33:E52">
    <cfRule type="expression" dxfId="25" priority="58">
      <formula>ODD(ROW())=ROW()</formula>
    </cfRule>
    <cfRule type="expression" dxfId="24" priority="57">
      <formula>EVEN(ROW())=ROW()</formula>
    </cfRule>
  </conditionalFormatting>
  <conditionalFormatting sqref="B58:E59">
    <cfRule type="expression" dxfId="23" priority="7">
      <formula>EVEN(ROW())=ROW()</formula>
    </cfRule>
    <cfRule type="expression" dxfId="22" priority="8">
      <formula>ODD(ROW())=ROW()</formula>
    </cfRule>
  </conditionalFormatting>
  <conditionalFormatting sqref="B64:E67">
    <cfRule type="expression" dxfId="21" priority="19">
      <formula>EVEN(ROW())=ROW()</formula>
    </cfRule>
    <cfRule type="expression" dxfId="20" priority="20">
      <formula>ODD(ROW())=ROW()</formula>
    </cfRule>
  </conditionalFormatting>
  <conditionalFormatting sqref="G14:H28">
    <cfRule type="expression" dxfId="19" priority="51">
      <formula>EVEN(ROW())=ROW()</formula>
    </cfRule>
    <cfRule type="expression" dxfId="18" priority="52">
      <formula>ODD(ROW())=ROW()</formula>
    </cfRule>
  </conditionalFormatting>
  <conditionalFormatting sqref="G33:H52">
    <cfRule type="expression" dxfId="17" priority="55">
      <formula>EVEN(ROW())=ROW()</formula>
    </cfRule>
    <cfRule type="expression" dxfId="16" priority="56">
      <formula>ODD(ROW())=ROW()</formula>
    </cfRule>
  </conditionalFormatting>
  <conditionalFormatting sqref="G58:H59">
    <cfRule type="expression" dxfId="15" priority="6">
      <formula>ODD(ROW())=ROW()</formula>
    </cfRule>
    <cfRule type="expression" dxfId="14" priority="5">
      <formula>EVEN(ROW())=ROW()</formula>
    </cfRule>
  </conditionalFormatting>
  <conditionalFormatting sqref="G64:H67">
    <cfRule type="expression" dxfId="13" priority="11">
      <formula>EVEN(ROW())=ROW()</formula>
    </cfRule>
    <cfRule type="expression" dxfId="12" priority="12">
      <formula>ODD(ROW())=ROW()</formula>
    </cfRule>
  </conditionalFormatting>
  <conditionalFormatting sqref="J14:K28">
    <cfRule type="expression" dxfId="11" priority="49">
      <formula>EVEN(ROW())=ROW()</formula>
    </cfRule>
    <cfRule type="expression" dxfId="10" priority="50">
      <formula>ODD(ROW())=ROW()</formula>
    </cfRule>
  </conditionalFormatting>
  <conditionalFormatting sqref="J33:K52">
    <cfRule type="expression" dxfId="9" priority="53">
      <formula>EVEN(ROW())=ROW()</formula>
    </cfRule>
    <cfRule type="expression" dxfId="8" priority="54">
      <formula>ODD(ROW())=ROW()</formula>
    </cfRule>
  </conditionalFormatting>
  <conditionalFormatting sqref="J58:K59">
    <cfRule type="expression" dxfId="7" priority="4">
      <formula>ODD(ROW())=ROW()</formula>
    </cfRule>
    <cfRule type="expression" dxfId="6" priority="3">
      <formula>EVEN(ROW())=ROW()</formula>
    </cfRule>
  </conditionalFormatting>
  <conditionalFormatting sqref="J64:K67">
    <cfRule type="expression" dxfId="5" priority="2">
      <formula>ODD(ROW())=ROW()</formula>
    </cfRule>
    <cfRule type="expression" dxfId="4" priority="1">
      <formula>EVEN(ROW())=ROW()</formula>
    </cfRule>
  </conditionalFormatting>
  <conditionalFormatting sqref="J74:M74">
    <cfRule type="expression" dxfId="3" priority="17">
      <formula>EVEN(ROW())=ROW()</formula>
    </cfRule>
    <cfRule type="expression" dxfId="2" priority="18">
      <formula>ODD(ROW())=ROW()</formula>
    </cfRule>
  </conditionalFormatting>
  <conditionalFormatting sqref="J76:M76">
    <cfRule type="expression" dxfId="1" priority="15">
      <formula>EVEN(ROW())=ROW()</formula>
    </cfRule>
    <cfRule type="expression" dxfId="0" priority="16">
      <formula>ODD(ROW())=ROW()</formula>
    </cfRule>
  </conditionalFormatting>
  <dataValidations count="3">
    <dataValidation type="list" allowBlank="1" showInputMessage="1" showErrorMessage="1" sqref="D13" xr:uid="{38EA49A5-22D4-C348-A1EE-FDEC8E8FA0C2}">
      <formula1>$A$13:$A$15</formula1>
    </dataValidation>
    <dataValidation type="list" allowBlank="1" showInputMessage="1" showErrorMessage="1" sqref="J75" xr:uid="{936EDEED-3357-CD43-9BDD-653E54AB721F}">
      <formula1>"Select below, 0%, 5%, 10%, 20%"</formula1>
    </dataValidation>
    <dataValidation type="list" allowBlank="1" showInputMessage="1" showErrorMessage="1" sqref="D7:K7" xr:uid="{AC747AEF-77CA-FC49-8DDF-36870400B0AB}">
      <formula1>"Select, QAR, USD"</formula1>
    </dataValidation>
  </dataValidations>
  <printOptions horizontalCentered="1"/>
  <pageMargins left="1" right="1" top="0.51" bottom="1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94D6DF46BB9444BCFDD677062B91DE" ma:contentTypeVersion="2" ma:contentTypeDescription="Create a new document." ma:contentTypeScope="" ma:versionID="d2e2de69a35ffdec58007f949e9751d6">
  <xsd:schema xmlns:xsd="http://www.w3.org/2001/XMLSchema" xmlns:xs="http://www.w3.org/2001/XMLSchema" xmlns:p="http://schemas.microsoft.com/office/2006/metadata/properties" xmlns:ns1="http://schemas.microsoft.com/sharepoint/v3" xmlns:ns2="4595ca7b-3a15-4971-af5f-cadc29c03e04" targetNamespace="http://schemas.microsoft.com/office/2006/metadata/properties" ma:root="true" ma:fieldsID="2b8c3d0278bc029ea3a1ce1142aedd09" ns1:_="" ns2:_="">
    <xsd:import namespace="http://schemas.microsoft.com/sharepoint/v3"/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4595ca7b-3a15-4971-af5f-cadc29c03e04">QPT3VHF6MKWP-849119287-28</_dlc_DocId>
    <_dlc_DocIdUrl xmlns="4595ca7b-3a15-4971-af5f-cadc29c03e04">
      <Url>https://www.qu.edu.qa/en-us/Research/offices/research-support/grants-and-funding/external-funders/_layouts/15/DocIdRedir.aspx?ID=QPT3VHF6MKWP-849119287-28</Url>
      <Description>QPT3VHF6MKWP-849119287-28</Description>
    </_dlc_DocIdUrl>
  </documentManagement>
</p:properties>
</file>

<file path=customXml/itemProps1.xml><?xml version="1.0" encoding="utf-8"?>
<ds:datastoreItem xmlns:ds="http://schemas.openxmlformats.org/officeDocument/2006/customXml" ds:itemID="{DF9CFB01-F568-46F1-9F4B-4C9B6F75D0ED}"/>
</file>

<file path=customXml/itemProps2.xml><?xml version="1.0" encoding="utf-8"?>
<ds:datastoreItem xmlns:ds="http://schemas.openxmlformats.org/officeDocument/2006/customXml" ds:itemID="{B14BA3F6-E7E7-4DFE-AC6C-FE31F526E8B9}"/>
</file>

<file path=customXml/itemProps3.xml><?xml version="1.0" encoding="utf-8"?>
<ds:datastoreItem xmlns:ds="http://schemas.openxmlformats.org/officeDocument/2006/customXml" ds:itemID="{9DB45CBF-D48E-4C56-B4BF-BCCB1F9C9EA1}"/>
</file>

<file path=customXml/itemProps4.xml><?xml version="1.0" encoding="utf-8"?>
<ds:datastoreItem xmlns:ds="http://schemas.openxmlformats.org/officeDocument/2006/customXml" ds:itemID="{E9F81DF1-9BCF-497B-9D49-3482ED49A0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Maetha Mohammed Z R Al-Sulaiti</dc:creator>
  <cp:lastModifiedBy>Maetha Mohammed Z R Al-Sulaiti</cp:lastModifiedBy>
  <dcterms:created xsi:type="dcterms:W3CDTF">2024-10-03T04:37:17Z</dcterms:created>
  <dcterms:modified xsi:type="dcterms:W3CDTF">2025-11-23T07:39:37Z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0x0101003094D6DF46BB9444BCFDD677062B91DE</vt:lpwstr>
  </property>
  <property fmtid="{D5CDD505-2E9C-101B-9397-08002B2CF9AE}" pid="3" name="_dlc_DocIdItemGuid">
    <vt:lpwstr>3ea1c098-51d3-42d0-80ed-2872d86942c7</vt:lpwstr>
  </property>
</Properties>
</file>